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Sheet1!$A$2:$R$82</definedName>
  </definedNames>
  <calcPr calcId="144525"/>
</workbook>
</file>

<file path=xl/sharedStrings.xml><?xml version="1.0" encoding="utf-8"?>
<sst xmlns="http://schemas.openxmlformats.org/spreadsheetml/2006/main" count="609" uniqueCount="314">
  <si>
    <t>大王镇光伏扶贫项目2021年三季度补贴-明细表</t>
  </si>
  <si>
    <t>序号</t>
  </si>
  <si>
    <t>项目名称</t>
  </si>
  <si>
    <t>项目业主</t>
  </si>
  <si>
    <t>备案证号</t>
  </si>
  <si>
    <t>备案时间</t>
  </si>
  <si>
    <t>并网时间
（供电提供）</t>
  </si>
  <si>
    <t>上网模式
（供电提供）</t>
  </si>
  <si>
    <t>发电量</t>
  </si>
  <si>
    <t>上网电量</t>
  </si>
  <si>
    <t>合计补贴</t>
  </si>
  <si>
    <t>国家级
（垫付）（红色为补贴，"0"表示供电部门已发）</t>
  </si>
  <si>
    <t>省级（备注中“扶贫项目”为垫付、非扶贫补贴）</t>
  </si>
  <si>
    <t>市级
（垫付）</t>
  </si>
  <si>
    <t>区级
（补贴）</t>
  </si>
  <si>
    <t>乡镇</t>
  </si>
  <si>
    <t>村组</t>
  </si>
  <si>
    <t>备案规模[kw]</t>
  </si>
  <si>
    <t>备注</t>
  </si>
  <si>
    <t>程良栋黄石市大王镇3千瓦个人分布式光伏发电项目</t>
  </si>
  <si>
    <t xml:space="preserve"> 程良栋 </t>
  </si>
  <si>
    <t>2017-420206-44-03-106953</t>
  </si>
  <si>
    <t>2017.1.3</t>
  </si>
  <si>
    <t>全额上网</t>
  </si>
  <si>
    <t>大王镇</t>
  </si>
  <si>
    <t>长林村</t>
  </si>
  <si>
    <t>程良加黄石市大王镇3千瓦个人分布式光伏发电项目</t>
  </si>
  <si>
    <t>程良加</t>
  </si>
  <si>
    <t>2017-420206-44-03-106813</t>
  </si>
  <si>
    <t>柯常继黄石市大王镇3千瓦个人分布式光伏发电项目</t>
  </si>
  <si>
    <t>柯常继</t>
  </si>
  <si>
    <t>2017-420206-44-03-106814</t>
  </si>
  <si>
    <t>刘正林黄石市大王镇3千瓦个人分布式光伏发电项目</t>
  </si>
  <si>
    <t>刘正林</t>
  </si>
  <si>
    <t>2017-420206-44-03-106954</t>
  </si>
  <si>
    <t>邓来发黄石市大王镇3千瓦个人分布式光伏发电项目</t>
  </si>
  <si>
    <t>邓来发</t>
  </si>
  <si>
    <t>2017-420206-44-03-106955</t>
  </si>
  <si>
    <t>2017.11.4</t>
  </si>
  <si>
    <t>黄石市长林光伏发电有限公司51KW分布式光伏并网发电项目</t>
  </si>
  <si>
    <t>黄石市长林光伏发电有限公司</t>
  </si>
  <si>
    <t>2016-420206-44-03-329571</t>
  </si>
  <si>
    <t>2016.4.22</t>
  </si>
  <si>
    <t>2017.6.8</t>
  </si>
  <si>
    <t>扶贫项目</t>
  </si>
  <si>
    <t>谈华北个人分布式光伏发电项目3kw</t>
  </si>
  <si>
    <t>谈华北</t>
  </si>
  <si>
    <t>2016-420206-44-03-326338</t>
  </si>
  <si>
    <t>2016.9.29</t>
  </si>
  <si>
    <t>2016.10.14</t>
  </si>
  <si>
    <t>自发自用，余电上网</t>
  </si>
  <si>
    <t>陈宝村</t>
  </si>
  <si>
    <t>陈洪刚个人分布式光伏发电项目3kw</t>
  </si>
  <si>
    <t>陈洪刚</t>
  </si>
  <si>
    <t>2016-420206-44-03-329152</t>
  </si>
  <si>
    <t>2016.10.17</t>
  </si>
  <si>
    <t>陈春个人分布式光伏发电项目3kw</t>
  </si>
  <si>
    <t>陈春</t>
  </si>
  <si>
    <t>2016-420206-44-03-325882</t>
  </si>
  <si>
    <t>2016.9.19</t>
  </si>
  <si>
    <t>2016.10.12</t>
  </si>
  <si>
    <t>谈云光个人分布式光伏发电项目3kw</t>
  </si>
  <si>
    <t>谈云光</t>
  </si>
  <si>
    <t>2016-420206-44-03-326339</t>
  </si>
  <si>
    <t>陈世良个人分布式光伏发电项目3kw</t>
  </si>
  <si>
    <t>陈世良</t>
  </si>
  <si>
    <t>2016-420206-44-03-325888</t>
  </si>
  <si>
    <t>费细女个人分布式光伏发电项目3kw</t>
  </si>
  <si>
    <t>费细女</t>
  </si>
  <si>
    <t>2016-420206-44-03-326341</t>
  </si>
  <si>
    <t>陈洪广个人分布式光伏发电项目3kw</t>
  </si>
  <si>
    <t>陈洪广</t>
  </si>
  <si>
    <t>2016-420206-44-03-325885</t>
  </si>
  <si>
    <t>黄石市柯畈光伏发电有限公司黄石市大王镇30KW分布式光伏发电项目</t>
  </si>
  <si>
    <t>黄石市柯畈光伏发电有限公司</t>
  </si>
  <si>
    <t>2017-420206-44-03-111665</t>
  </si>
  <si>
    <t>2017.9.29</t>
  </si>
  <si>
    <t>柯畈村</t>
  </si>
  <si>
    <t>忠庄光电黄石市大王镇中庄村50KW屋顶式光伏发电工程</t>
  </si>
  <si>
    <t>黄石市忠庄光伏发电有限公司</t>
  </si>
  <si>
    <t>2016-420206-44-03-344152</t>
  </si>
  <si>
    <t>2016.12.30</t>
  </si>
  <si>
    <t>2017.5.16</t>
  </si>
  <si>
    <t>中庄村</t>
  </si>
  <si>
    <t>祥光光伏发电黄石市大王镇八祥村50kw屋顶式光伏发电工程</t>
  </si>
  <si>
    <t>黄石市祥光光伏发电有限公司</t>
  </si>
  <si>
    <t>2016-420206-44-03-344052</t>
  </si>
  <si>
    <t>八祥村</t>
  </si>
  <si>
    <t>黄石市麦林咀光伏发电有限公司黄石市大王镇金湖村24KW村级分布式电站</t>
  </si>
  <si>
    <t>黄石市麦林咀光伏发电有限公司</t>
  </si>
  <si>
    <t>2016-420206-44-03-338567</t>
  </si>
  <si>
    <t>2016.12.23</t>
  </si>
  <si>
    <t>金湖村</t>
  </si>
  <si>
    <t>黄石市麦林咀光伏发电有限公司大王镇金湖村50KW分布式光伏发电</t>
  </si>
  <si>
    <t>2017-420206-44-03-109606</t>
  </si>
  <si>
    <t>黄石市麦林咀光电黄石市大王镇金湖村50KW分布式光伏电站</t>
  </si>
  <si>
    <t>2017-420206-44-03-140216</t>
  </si>
  <si>
    <t>友和光伏发电黄石市大王镇下刘村37KW与固定建筑物相结合的光伏发电项目</t>
  </si>
  <si>
    <t>黄石市友和光伏发电有限公司</t>
  </si>
  <si>
    <t>2016-420206-44-03-340929</t>
  </si>
  <si>
    <t>2016.12.28</t>
  </si>
  <si>
    <t>2017.6.13</t>
  </si>
  <si>
    <t>下刘村</t>
  </si>
  <si>
    <t>黄石市坎下光伏发电有限公司坎下村90KW地面光伏发电工程</t>
  </si>
  <si>
    <t>黄石市坎下光伏发电有限公司</t>
  </si>
  <si>
    <t>2016-420206-44-03-341469</t>
  </si>
  <si>
    <t>2017.6.9</t>
  </si>
  <si>
    <t>坎下村</t>
  </si>
  <si>
    <t>黄石市子向光伏发电有限公司黄石市大王镇60KW分布式光伏发电项目</t>
  </si>
  <si>
    <t>黄石市子向光伏发电有限公司</t>
  </si>
  <si>
    <t>2017-420206-44-03-107913</t>
  </si>
  <si>
    <t>2017.6.3</t>
  </si>
  <si>
    <t>子向村</t>
  </si>
  <si>
    <t>明炜光电黄石市大王镇上街村61.2KW地面式光伏发电工程</t>
  </si>
  <si>
    <t>黄石市明炜光伏发电有限公司</t>
  </si>
  <si>
    <t>2016-420206-44-03-337870</t>
  </si>
  <si>
    <t>上街村</t>
  </si>
  <si>
    <t>继武光电阳新县大王镇继武53.24kw分布式光伏发电项目</t>
  </si>
  <si>
    <t>黄石市继武光伏发电有限公司</t>
  </si>
  <si>
    <t>2016-420206-44-03-344880</t>
  </si>
  <si>
    <t>2017.5.8</t>
  </si>
  <si>
    <t>继武村</t>
  </si>
  <si>
    <t>黄石市强盛光伏发电有限公司大王镇莲花村50kw分布式光伏发电工程</t>
  </si>
  <si>
    <t>黄石市强盛光伏发电有限公司</t>
  </si>
  <si>
    <t>2016-420206-44-03-341715</t>
  </si>
  <si>
    <t>2016.12.29</t>
  </si>
  <si>
    <t>2017.6.28</t>
  </si>
  <si>
    <t>莲花村</t>
  </si>
  <si>
    <t>黄石市王崇光伏发电有限公司30KW分布式光伏发电项目</t>
  </si>
  <si>
    <t>黄石市王崇光伏发电有限公司</t>
  </si>
  <si>
    <t>2016-420206-44-03-341905</t>
  </si>
  <si>
    <t>王崇村</t>
  </si>
  <si>
    <t>黄石市江龙光伏发电有限公司二期黄石市大王镇30KW分布式光伏发电项目</t>
  </si>
  <si>
    <t>黄石市江龙光伏发电有限公司</t>
  </si>
  <si>
    <t xml:space="preserve">2017-420206-44-03-114551 </t>
  </si>
  <si>
    <t>江龙村</t>
  </si>
  <si>
    <t>江龙发电黄石市大王镇江龙村10KW分布式光伏发电项目</t>
  </si>
  <si>
    <t>2017-420206-44-03-005210</t>
  </si>
  <si>
    <t>2017.3.9</t>
  </si>
  <si>
    <t>刘寿光伏发电黄石市阳新县大王镇刘寿村60KW屋顶式光伏发电</t>
  </si>
  <si>
    <t>黄石市刘寿光伏发电有限公司</t>
  </si>
  <si>
    <t>2017-420206-44-03-109827</t>
  </si>
  <si>
    <t>2017.9.11</t>
  </si>
  <si>
    <t>刘寿村</t>
  </si>
  <si>
    <t>港东惠民光伏发电黄石市阳新县大王镇港东村40KW分布式光伏发电项目</t>
  </si>
  <si>
    <t>黄石市港东惠民光伏发电有限公司</t>
  </si>
  <si>
    <t>2017-420206-44-03-104371</t>
  </si>
  <si>
    <t>2017.1.12</t>
  </si>
  <si>
    <t>港东村</t>
  </si>
  <si>
    <t>黄石市港东惠民光伏发电有限公司42.33KW分布式光伏并网发电项目</t>
  </si>
  <si>
    <t>2016-420206-44-03-324389</t>
  </si>
  <si>
    <t>2016.8.30</t>
  </si>
  <si>
    <t>2016.12.8</t>
  </si>
  <si>
    <t>黄石市港东惠民光伏发电有限公司二期10KW分布式光伏发电项目</t>
  </si>
  <si>
    <t>2016-420206-44-03-341919</t>
  </si>
  <si>
    <t>2017.6.29</t>
  </si>
  <si>
    <t>黄石市会帮光伏发电有限公司24KW分布式光伏发电项目</t>
  </si>
  <si>
    <t>黄石市会帮光伏发电有限公司</t>
  </si>
  <si>
    <t>2016-420206-44-03-324752</t>
  </si>
  <si>
    <t>2016.9.2</t>
  </si>
  <si>
    <t>2016.11.3</t>
  </si>
  <si>
    <t>大港村</t>
  </si>
  <si>
    <t>港沟光电黄石市经济技术开发区大王镇港沟村30KW与固定建筑物相结合的光伏发电项目</t>
  </si>
  <si>
    <t>黄石市港沟光伏发电有限公司</t>
  </si>
  <si>
    <t>2016-420206-44-03-341397</t>
  </si>
  <si>
    <t>港沟村</t>
  </si>
  <si>
    <t>上堰光电黄石市经济技术开发区大王镇上堰村50KW与固定建筑物相结合的光伏发电项目</t>
  </si>
  <si>
    <t>黄石市上堰光伏发电有限公司</t>
  </si>
  <si>
    <t>2016-420206-44-03-342381</t>
  </si>
  <si>
    <t>2016.9.7</t>
  </si>
  <si>
    <t>上堰村</t>
  </si>
  <si>
    <t>黄石市下堰光伏发电有限公司黄石市大王镇25KW分布式光伏发电项目</t>
  </si>
  <si>
    <t>黄石市下堰光伏发电有限公司</t>
  </si>
  <si>
    <t>2017-420206-44-03-111677</t>
  </si>
  <si>
    <t>下堰村</t>
  </si>
  <si>
    <t>鑫赛光电黄石市大王镇金寨村40kw屋顶式光伏发电工程</t>
  </si>
  <si>
    <t>黄石市鑫赛光伏发电有限公司</t>
  </si>
  <si>
    <t>2016-420206-44-03-344174</t>
  </si>
  <si>
    <t>金寨村</t>
  </si>
  <si>
    <t>黄石经济技术开发区大王镇枫树村村委会153KW分布式光伏发电项目</t>
  </si>
  <si>
    <t>黄石市枫树光伏发电有限公司</t>
  </si>
  <si>
    <t>2016020044200032</t>
  </si>
  <si>
    <t>2016.6.28</t>
  </si>
  <si>
    <t>枫树村</t>
  </si>
  <si>
    <t xml:space="preserve">黄石市枫树光伏发电有限公司二期黄石经济技术开发区94KW全额上网
</t>
  </si>
  <si>
    <t>2016-420206-44-03-340630</t>
  </si>
  <si>
    <t>黄石市下海光电有限公司黄石市大王镇下海村45KW分布式光伏发电项目</t>
  </si>
  <si>
    <t>黄石市下海村光伏发电有限公司</t>
  </si>
  <si>
    <t>2017-420206-44-03-109540</t>
  </si>
  <si>
    <t>2017.11.10</t>
  </si>
  <si>
    <t>下海村</t>
  </si>
  <si>
    <t>黄石经济技术开发区大王镇贵湾村委会15KW分布式光伏发电项目</t>
  </si>
  <si>
    <t>黄石经济技术开发区大王镇贵湾村委会</t>
  </si>
  <si>
    <t>2016-420206-44-03-328154</t>
  </si>
  <si>
    <t>2016.9.30</t>
  </si>
  <si>
    <t>自发自用、余电上网</t>
  </si>
  <si>
    <t>贵湾村</t>
  </si>
  <si>
    <t>黄石市大王镇巷口村民委员会33kw分布式光伏并网发电项目</t>
  </si>
  <si>
    <t>阳新县大王镇巷口村民委员会</t>
  </si>
  <si>
    <t>2016-420206-44-03-341810</t>
  </si>
  <si>
    <t xml:space="preserve">自发自用、余电上网 </t>
  </si>
  <si>
    <t>巷口村</t>
  </si>
  <si>
    <t>黄石市兴光光伏发电有限公司兴光光伏黄石市大王镇珠龙村50kw地面光伏发电工程</t>
  </si>
  <si>
    <t>黄石市兴光光伏发电有限公司</t>
  </si>
  <si>
    <t>2017-420206-44-03-010367</t>
  </si>
  <si>
    <t>珠龙村</t>
  </si>
  <si>
    <t>黄石市下街光伏发电有限公司大王镇下街村50KW分布式屋顶式光伏发电</t>
  </si>
  <si>
    <t>黄石市下街光伏发电有限公司</t>
  </si>
  <si>
    <t>2017-420206-44-03-119470</t>
  </si>
  <si>
    <t>下街村</t>
  </si>
  <si>
    <t>黄石市会帮光伏发电有限公司大王镇大港村36KW分布式光伏发电</t>
  </si>
  <si>
    <t>2017-420206-44-03-140212</t>
  </si>
  <si>
    <t>黄石市坎下光伏发电有限公司大王镇坎下村63KW分布式光伏发电</t>
  </si>
  <si>
    <t>2017-420206-44-03-138697</t>
  </si>
  <si>
    <t>黄石市明炜光伏发电有限公司阳新县大王镇上街村110KW光伏发电站扶贫项目</t>
  </si>
  <si>
    <t>2017-420206-44-03-140311</t>
  </si>
  <si>
    <t>黄石市港东惠民光伏发电有限公司大王镇港东村10KW分布式光伏发电项目</t>
  </si>
  <si>
    <t>2017-420206-44-03-138717</t>
  </si>
  <si>
    <t>黄石周思光伏发电有限公司大王镇南山村33kw光伏发电项目</t>
  </si>
  <si>
    <t xml:space="preserve">黄石周思光伏发电有限公司 </t>
  </si>
  <si>
    <t xml:space="preserve">2017-420206-44-03-148160 </t>
  </si>
  <si>
    <t>南山村</t>
  </si>
  <si>
    <t>黄石市继武光伏发电有限公司黄石市大王镇继武村30KW分布式光伏发电项目</t>
  </si>
  <si>
    <t>2018-420206-44-03-005513</t>
  </si>
  <si>
    <t>黄石市刘寿光伏发电有限公司大王镇刘寿村45KW分布式光伏发电项目</t>
  </si>
  <si>
    <t>2018-420206-44-03-005593</t>
  </si>
  <si>
    <t>黄石市港西光伏发电有限公司大王镇港西村28KW分布式光伏发电项目</t>
  </si>
  <si>
    <t>黄石市港西光伏发电有限公司</t>
  </si>
  <si>
    <t>2018-420206-44-03-005595</t>
  </si>
  <si>
    <t>港西村</t>
  </si>
  <si>
    <t>黄石市友和光伏发电有限公司大王镇下刘村40KW分布式光伏发电项目</t>
  </si>
  <si>
    <t>2018-420206-44-03-005594</t>
  </si>
  <si>
    <t>彭方敏3KW个人分布式光伏发电项目</t>
  </si>
  <si>
    <t>彭方敏</t>
  </si>
  <si>
    <t>2016-420206-44-03-329164</t>
  </si>
  <si>
    <t>彭义来3KW个人分布式光伏发电项目</t>
  </si>
  <si>
    <t>彭义来</t>
  </si>
  <si>
    <t>2016-420206-44-03-326343</t>
  </si>
  <si>
    <t>谈东钢3kw个人分布式光伏发电项目</t>
  </si>
  <si>
    <t>谈东钢</t>
  </si>
  <si>
    <t>2016-420206-44-03-325887</t>
  </si>
  <si>
    <t>黄石市坎下光伏发电有限公司大王镇坎下村2018年60KW分布式光伏发电项目</t>
  </si>
  <si>
    <t>2018-420206-44-03-021896</t>
  </si>
  <si>
    <t>集会光伏发电公司大王镇集会村小学40KW分布式光伏发电项目</t>
  </si>
  <si>
    <t>黄石市集会光伏发电有限公司</t>
  </si>
  <si>
    <t>2018-420206-44-03-027947</t>
  </si>
  <si>
    <t>集会村</t>
  </si>
  <si>
    <t>集会光伏发电公司大王镇集会村委会20KW分布式光伏发电项目</t>
  </si>
  <si>
    <t>2018-420206-44-03-027952</t>
  </si>
  <si>
    <t>柯常用大王镇柯畈村四组3KW个人分布式发电项目</t>
  </si>
  <si>
    <t>柯常用</t>
  </si>
  <si>
    <t>2018-420206-44-03-029711</t>
  </si>
  <si>
    <t>柯险峰大王镇柯畈村二组3KW个人分布式发电项目</t>
  </si>
  <si>
    <t>柯险峰</t>
  </si>
  <si>
    <t>2018-420206-44-03-029712</t>
  </si>
  <si>
    <t>柯常元大王镇柯畈村三组3KW个人分布式发电项目</t>
  </si>
  <si>
    <t>柯常元</t>
  </si>
  <si>
    <t>2018-420206-44-03-029713</t>
  </si>
  <si>
    <t>柯良善大王镇柯畈村三组6KW个人分布式发电项目</t>
  </si>
  <si>
    <t>柯良善</t>
  </si>
  <si>
    <t>2018-420206-44-03-029840</t>
  </si>
  <si>
    <t>曹香大王镇柯畈村三组3KW个人分布式发电项目</t>
  </si>
  <si>
    <t>曹香</t>
  </si>
  <si>
    <t>2018-420206-44-03-030826</t>
  </si>
  <si>
    <t>柯细生大王镇柯畈村四组3KW个人分布式发电项目</t>
  </si>
  <si>
    <t>柯细生</t>
  </si>
  <si>
    <t>2018-420206-44-03-030832</t>
  </si>
  <si>
    <t>柯迎普大王镇柯畈村一组3KW个人分布式发电项目</t>
  </si>
  <si>
    <t>柯迎普</t>
  </si>
  <si>
    <t>2018-420206-44-03-030831</t>
  </si>
  <si>
    <t>柯秋法大王镇柯畈村二组3KW个人分布式发电项目</t>
  </si>
  <si>
    <t>柯秋法</t>
  </si>
  <si>
    <t>2018-420206-44-03-030830</t>
  </si>
  <si>
    <t>柯冲大王镇柯畈村二组3KW个人分布式发电项目</t>
  </si>
  <si>
    <t>柯冲</t>
  </si>
  <si>
    <t>2018-420206-44-03-030828</t>
  </si>
  <si>
    <t>柯常棉大王镇柯畈村二组3KW个人分布式发电项目</t>
  </si>
  <si>
    <t>柯常棉</t>
  </si>
  <si>
    <t>2018-420206-44-03-030827</t>
  </si>
  <si>
    <t>柯细兵大王镇柯畈村一组3KW个人分布式发电项目</t>
  </si>
  <si>
    <t>柯细兵</t>
  </si>
  <si>
    <t>2018-420206-44-03-030834</t>
  </si>
  <si>
    <t>黄石市经济技术开发区大王镇港沟村民委员会40KW光伏发电项目</t>
  </si>
  <si>
    <t>2018-420206-44-03-031137</t>
  </si>
  <si>
    <t>柯荒生大王镇柯畈村四组3KW个人分布式光伏发电项目</t>
  </si>
  <si>
    <t>柯荒生</t>
  </si>
  <si>
    <t>2018-420206-44-03-032916</t>
  </si>
  <si>
    <t>柯泽生大王镇柯畈村一组3KW个人分布式光伏发电项目</t>
  </si>
  <si>
    <t>柯泽生</t>
  </si>
  <si>
    <t>2018-420206-44-03-032921</t>
  </si>
  <si>
    <t>陈新钢个人分布式光伏发电项目3kw</t>
  </si>
  <si>
    <t>陈新钢</t>
  </si>
  <si>
    <t>2016-420206-44-03-326342</t>
  </si>
  <si>
    <t>柯应红大王镇柯畈村一组3KW个人分布式发电项目</t>
  </si>
  <si>
    <t>柯应红</t>
  </si>
  <si>
    <t>2018-420206-44-03-02-9710</t>
  </si>
  <si>
    <t>2018.6.24</t>
  </si>
  <si>
    <t>2018.6.26</t>
  </si>
  <si>
    <t>柯其刚大王镇柯畈村四组3KW个人分布式发电项目</t>
  </si>
  <si>
    <t>柯其刚</t>
  </si>
  <si>
    <t>2018-420206-44-03-030833</t>
  </si>
  <si>
    <t>2018.6.27</t>
  </si>
  <si>
    <t>柯加来大王镇柯畈村四组3KW个人分布式发电项目</t>
  </si>
  <si>
    <t>柯加来</t>
  </si>
  <si>
    <t>2018-420206-44-03-044639</t>
  </si>
  <si>
    <t>2018.8.6</t>
  </si>
  <si>
    <t>2018.8.13</t>
  </si>
  <si>
    <t>柯常杰大王镇柯畈村四组3KW个人分布式光伏发电项目</t>
  </si>
  <si>
    <t>柯常杰</t>
  </si>
  <si>
    <t>2018-420206-44-03029714</t>
  </si>
  <si>
    <t>2018.5.18</t>
  </si>
  <si>
    <t>2019.6.4</t>
  </si>
  <si>
    <t>其中垫付为214398.59元，补贴为22531.8元</t>
  </si>
  <si>
    <t>其中垫付为57102.2元，补贴为2471.2元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</si>
</sst>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楷体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楷体_GB2312"/>
      <charset val="134"/>
    </font>
    <font>
      <sz val="12"/>
      <color theme="1"/>
      <name val="宋体"/>
      <charset val="134"/>
      <scheme val="minor"/>
    </font>
    <font>
      <b/>
      <sz val="20"/>
      <color rgb="FFFF0000"/>
      <name val="宋体"/>
      <charset val="134"/>
    </font>
    <font>
      <b/>
      <sz val="11"/>
      <color rgb="FFFF0000"/>
      <name val="楷体_GB2312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2"/>
  <sheetViews>
    <sheetView tabSelected="1" zoomScale="85" zoomScaleNormal="85" workbookViewId="0">
      <selection activeCell="C12" sqref="C12"/>
    </sheetView>
  </sheetViews>
  <sheetFormatPr defaultColWidth="9" defaultRowHeight="14.4"/>
  <cols>
    <col min="1" max="1" width="5.75" customWidth="1"/>
    <col min="2" max="2" width="24.9351851851852" customWidth="1"/>
    <col min="3" max="3" width="9.68518518518519" customWidth="1"/>
    <col min="4" max="4" width="10.712962962963" customWidth="1"/>
    <col min="5" max="6" width="13.1111111111111" customWidth="1"/>
    <col min="7" max="7" width="10.6666666666667" customWidth="1"/>
    <col min="8" max="8" width="9.00925925925926" customWidth="1"/>
    <col min="9" max="9" width="9.40740740740741" customWidth="1"/>
    <col min="10" max="11" width="11.8888888888889" customWidth="1"/>
    <col min="12" max="14" width="10.6666666666667" customWidth="1"/>
    <col min="15" max="16" width="8.33333333333333" customWidth="1"/>
    <col min="17" max="17" width="7.33333333333333" customWidth="1"/>
    <col min="18" max="18" width="9.40740740740741" customWidth="1"/>
  </cols>
  <sheetData>
    <row r="1" ht="25.8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5"/>
      <c r="K1" s="16"/>
      <c r="L1" s="16"/>
      <c r="M1" s="16"/>
      <c r="N1" s="16"/>
      <c r="O1" s="1"/>
      <c r="P1" s="1"/>
      <c r="Q1" s="1"/>
      <c r="R1" s="1"/>
    </row>
    <row r="2" ht="86.4" spans="1:1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7" t="s">
        <v>10</v>
      </c>
      <c r="K2" s="18" t="s">
        <v>11</v>
      </c>
      <c r="L2" s="18" t="s">
        <v>12</v>
      </c>
      <c r="M2" s="19" t="s">
        <v>13</v>
      </c>
      <c r="N2" s="19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62.4" spans="1:18">
      <c r="A3" s="4">
        <v>1</v>
      </c>
      <c r="B3" s="5" t="s">
        <v>19</v>
      </c>
      <c r="C3" s="5" t="s">
        <v>20</v>
      </c>
      <c r="D3" s="5" t="s">
        <v>21</v>
      </c>
      <c r="E3" s="6">
        <v>42882</v>
      </c>
      <c r="F3" s="7" t="s">
        <v>22</v>
      </c>
      <c r="G3" s="8" t="s">
        <v>23</v>
      </c>
      <c r="H3" s="9">
        <v>906</v>
      </c>
      <c r="I3" s="9">
        <v>906</v>
      </c>
      <c r="J3" s="20">
        <v>271.8</v>
      </c>
      <c r="K3" s="21">
        <v>0</v>
      </c>
      <c r="L3" s="21">
        <v>90.6</v>
      </c>
      <c r="M3" s="21">
        <v>90.6</v>
      </c>
      <c r="N3" s="21">
        <v>90.6</v>
      </c>
      <c r="O3" s="11" t="s">
        <v>24</v>
      </c>
      <c r="P3" s="5" t="s">
        <v>25</v>
      </c>
      <c r="Q3" s="5">
        <v>3</v>
      </c>
      <c r="R3" s="11"/>
    </row>
    <row r="4" ht="62.4" spans="1:18">
      <c r="A4" s="4">
        <v>2</v>
      </c>
      <c r="B4" s="5" t="s">
        <v>26</v>
      </c>
      <c r="C4" s="5" t="s">
        <v>27</v>
      </c>
      <c r="D4" s="5" t="s">
        <v>28</v>
      </c>
      <c r="E4" s="6">
        <v>42882</v>
      </c>
      <c r="F4" s="7" t="s">
        <v>22</v>
      </c>
      <c r="G4" s="8" t="s">
        <v>23</v>
      </c>
      <c r="H4" s="10">
        <v>979</v>
      </c>
      <c r="I4" s="10">
        <v>979</v>
      </c>
      <c r="J4" s="20">
        <v>293.7</v>
      </c>
      <c r="K4" s="21">
        <v>0</v>
      </c>
      <c r="L4" s="21">
        <v>97.9</v>
      </c>
      <c r="M4" s="21">
        <v>97.9</v>
      </c>
      <c r="N4" s="21">
        <v>97.9</v>
      </c>
      <c r="O4" s="11" t="s">
        <v>24</v>
      </c>
      <c r="P4" s="5" t="s">
        <v>25</v>
      </c>
      <c r="Q4" s="5">
        <v>3</v>
      </c>
      <c r="R4" s="11"/>
    </row>
    <row r="5" ht="62.4" spans="1:18">
      <c r="A5" s="4">
        <v>3</v>
      </c>
      <c r="B5" s="5" t="s">
        <v>29</v>
      </c>
      <c r="C5" s="5" t="s">
        <v>30</v>
      </c>
      <c r="D5" s="5" t="s">
        <v>31</v>
      </c>
      <c r="E5" s="6">
        <v>42882</v>
      </c>
      <c r="F5" s="7" t="s">
        <v>22</v>
      </c>
      <c r="G5" s="8" t="s">
        <v>23</v>
      </c>
      <c r="H5" s="10">
        <v>426</v>
      </c>
      <c r="I5" s="10">
        <v>426</v>
      </c>
      <c r="J5" s="20">
        <v>127.8</v>
      </c>
      <c r="K5" s="21">
        <v>0</v>
      </c>
      <c r="L5" s="21">
        <v>42.6</v>
      </c>
      <c r="M5" s="21">
        <v>42.6</v>
      </c>
      <c r="N5" s="21">
        <v>42.6</v>
      </c>
      <c r="O5" s="11" t="s">
        <v>24</v>
      </c>
      <c r="P5" s="5" t="s">
        <v>25</v>
      </c>
      <c r="Q5" s="5">
        <v>3</v>
      </c>
      <c r="R5" s="11"/>
    </row>
    <row r="6" ht="62.4" spans="1:18">
      <c r="A6" s="4">
        <v>4</v>
      </c>
      <c r="B6" s="5" t="s">
        <v>32</v>
      </c>
      <c r="C6" s="5" t="s">
        <v>33</v>
      </c>
      <c r="D6" s="5" t="s">
        <v>34</v>
      </c>
      <c r="E6" s="6">
        <v>42882</v>
      </c>
      <c r="F6" s="7" t="s">
        <v>22</v>
      </c>
      <c r="G6" s="8" t="s">
        <v>23</v>
      </c>
      <c r="H6" s="10">
        <v>894</v>
      </c>
      <c r="I6" s="10">
        <v>894</v>
      </c>
      <c r="J6" s="20">
        <v>268.2</v>
      </c>
      <c r="K6" s="21">
        <v>0</v>
      </c>
      <c r="L6" s="21">
        <v>89.4</v>
      </c>
      <c r="M6" s="21">
        <v>89.4</v>
      </c>
      <c r="N6" s="21">
        <v>89.4</v>
      </c>
      <c r="O6" s="11" t="s">
        <v>24</v>
      </c>
      <c r="P6" s="5" t="s">
        <v>25</v>
      </c>
      <c r="Q6" s="5">
        <v>3</v>
      </c>
      <c r="R6" s="11"/>
    </row>
    <row r="7" ht="62.4" spans="1:18">
      <c r="A7" s="4">
        <v>5</v>
      </c>
      <c r="B7" s="5" t="s">
        <v>35</v>
      </c>
      <c r="C7" s="5" t="s">
        <v>36</v>
      </c>
      <c r="D7" s="5" t="s">
        <v>37</v>
      </c>
      <c r="E7" s="6">
        <v>42882</v>
      </c>
      <c r="F7" s="7" t="s">
        <v>38</v>
      </c>
      <c r="G7" s="8" t="s">
        <v>23</v>
      </c>
      <c r="H7" s="10">
        <v>909</v>
      </c>
      <c r="I7" s="10">
        <v>909</v>
      </c>
      <c r="J7" s="20">
        <v>272.7</v>
      </c>
      <c r="K7" s="21">
        <v>0</v>
      </c>
      <c r="L7" s="21">
        <v>90.9</v>
      </c>
      <c r="M7" s="21">
        <v>90.9</v>
      </c>
      <c r="N7" s="21">
        <v>90.9</v>
      </c>
      <c r="O7" s="11" t="s">
        <v>24</v>
      </c>
      <c r="P7" s="5" t="s">
        <v>25</v>
      </c>
      <c r="Q7" s="5">
        <v>3</v>
      </c>
      <c r="R7" s="11"/>
    </row>
    <row r="8" ht="62.4" spans="1:18">
      <c r="A8" s="4">
        <v>6</v>
      </c>
      <c r="B8" s="5" t="s">
        <v>39</v>
      </c>
      <c r="C8" s="5" t="s">
        <v>40</v>
      </c>
      <c r="D8" s="5" t="s">
        <v>41</v>
      </c>
      <c r="E8" s="5" t="s">
        <v>42</v>
      </c>
      <c r="F8" s="8" t="s">
        <v>43</v>
      </c>
      <c r="G8" s="8" t="s">
        <v>23</v>
      </c>
      <c r="H8" s="10">
        <v>16416</v>
      </c>
      <c r="I8" s="10">
        <v>16416</v>
      </c>
      <c r="J8" s="20">
        <v>11819.52</v>
      </c>
      <c r="K8" s="21">
        <v>6894.72</v>
      </c>
      <c r="L8" s="21">
        <v>1641.6</v>
      </c>
      <c r="M8" s="21">
        <v>1641.6</v>
      </c>
      <c r="N8" s="21">
        <v>1641.6</v>
      </c>
      <c r="O8" s="11" t="s">
        <v>24</v>
      </c>
      <c r="P8" s="5" t="s">
        <v>25</v>
      </c>
      <c r="Q8" s="5">
        <v>51</v>
      </c>
      <c r="R8" s="11" t="s">
        <v>44</v>
      </c>
    </row>
    <row r="9" ht="62.4" spans="1:18">
      <c r="A9" s="4">
        <v>7</v>
      </c>
      <c r="B9" s="5" t="s">
        <v>45</v>
      </c>
      <c r="C9" s="5" t="s">
        <v>46</v>
      </c>
      <c r="D9" s="5" t="s">
        <v>47</v>
      </c>
      <c r="E9" s="5" t="s">
        <v>48</v>
      </c>
      <c r="F9" s="8" t="s">
        <v>49</v>
      </c>
      <c r="G9" s="8" t="s">
        <v>50</v>
      </c>
      <c r="H9" s="10">
        <v>802</v>
      </c>
      <c r="I9" s="10">
        <v>742</v>
      </c>
      <c r="J9" s="20">
        <v>234.6</v>
      </c>
      <c r="K9" s="21">
        <v>0</v>
      </c>
      <c r="L9" s="21">
        <v>74.2</v>
      </c>
      <c r="M9" s="21">
        <v>80.2</v>
      </c>
      <c r="N9" s="21">
        <v>80.2</v>
      </c>
      <c r="O9" s="11" t="s">
        <v>24</v>
      </c>
      <c r="P9" s="5" t="s">
        <v>51</v>
      </c>
      <c r="Q9" s="5">
        <v>3</v>
      </c>
      <c r="R9" s="11"/>
    </row>
    <row r="10" ht="62.4" spans="1:18">
      <c r="A10" s="4">
        <v>8</v>
      </c>
      <c r="B10" s="5" t="s">
        <v>52</v>
      </c>
      <c r="C10" s="5" t="s">
        <v>53</v>
      </c>
      <c r="D10" s="5" t="s">
        <v>54</v>
      </c>
      <c r="E10" s="5" t="s">
        <v>55</v>
      </c>
      <c r="F10" s="11" t="s">
        <v>49</v>
      </c>
      <c r="G10" s="12" t="s">
        <v>50</v>
      </c>
      <c r="H10" s="10">
        <v>955</v>
      </c>
      <c r="I10" s="10">
        <v>792</v>
      </c>
      <c r="J10" s="20">
        <v>270.2</v>
      </c>
      <c r="K10" s="21">
        <v>0</v>
      </c>
      <c r="L10" s="21">
        <v>79.2</v>
      </c>
      <c r="M10" s="21">
        <v>95.5</v>
      </c>
      <c r="N10" s="21">
        <v>95.5</v>
      </c>
      <c r="O10" s="11" t="s">
        <v>24</v>
      </c>
      <c r="P10" s="5" t="s">
        <v>51</v>
      </c>
      <c r="Q10" s="5">
        <v>3</v>
      </c>
      <c r="R10" s="11"/>
    </row>
    <row r="11" ht="62.4" spans="1:18">
      <c r="A11" s="4">
        <v>9</v>
      </c>
      <c r="B11" s="5" t="s">
        <v>56</v>
      </c>
      <c r="C11" s="5" t="s">
        <v>57</v>
      </c>
      <c r="D11" s="5" t="s">
        <v>58</v>
      </c>
      <c r="E11" s="5" t="s">
        <v>59</v>
      </c>
      <c r="F11" s="11" t="s">
        <v>60</v>
      </c>
      <c r="G11" s="12" t="s">
        <v>50</v>
      </c>
      <c r="H11" s="13">
        <v>908</v>
      </c>
      <c r="I11" s="13">
        <v>900</v>
      </c>
      <c r="J11" s="20">
        <v>271.6</v>
      </c>
      <c r="K11" s="21">
        <v>0</v>
      </c>
      <c r="L11" s="21">
        <v>90</v>
      </c>
      <c r="M11" s="21">
        <v>90.8</v>
      </c>
      <c r="N11" s="21">
        <v>90.8</v>
      </c>
      <c r="O11" s="11" t="s">
        <v>24</v>
      </c>
      <c r="P11" s="5" t="s">
        <v>51</v>
      </c>
      <c r="Q11" s="5">
        <v>3</v>
      </c>
      <c r="R11" s="11"/>
    </row>
    <row r="12" ht="62.4" spans="1:18">
      <c r="A12" s="4">
        <v>10</v>
      </c>
      <c r="B12" s="5" t="s">
        <v>61</v>
      </c>
      <c r="C12" s="5" t="s">
        <v>62</v>
      </c>
      <c r="D12" s="5" t="s">
        <v>63</v>
      </c>
      <c r="E12" s="5" t="s">
        <v>48</v>
      </c>
      <c r="F12" s="11" t="s">
        <v>49</v>
      </c>
      <c r="G12" s="12" t="s">
        <v>50</v>
      </c>
      <c r="H12" s="13">
        <v>853</v>
      </c>
      <c r="I12" s="13">
        <v>518</v>
      </c>
      <c r="J12" s="20">
        <v>222.4</v>
      </c>
      <c r="K12" s="21">
        <v>0</v>
      </c>
      <c r="L12" s="21">
        <v>51.8</v>
      </c>
      <c r="M12" s="21">
        <v>85.3</v>
      </c>
      <c r="N12" s="21">
        <v>85.3</v>
      </c>
      <c r="O12" s="11" t="s">
        <v>24</v>
      </c>
      <c r="P12" s="5" t="s">
        <v>51</v>
      </c>
      <c r="Q12" s="5">
        <v>3</v>
      </c>
      <c r="R12" s="11"/>
    </row>
    <row r="13" ht="62.4" spans="1:18">
      <c r="A13" s="4">
        <v>11</v>
      </c>
      <c r="B13" s="5" t="s">
        <v>64</v>
      </c>
      <c r="C13" s="5" t="s">
        <v>65</v>
      </c>
      <c r="D13" s="5" t="s">
        <v>66</v>
      </c>
      <c r="E13" s="5" t="s">
        <v>48</v>
      </c>
      <c r="F13" s="8" t="s">
        <v>60</v>
      </c>
      <c r="G13" s="12" t="s">
        <v>50</v>
      </c>
      <c r="H13" s="10">
        <v>881</v>
      </c>
      <c r="I13" s="10">
        <v>741</v>
      </c>
      <c r="J13" s="20">
        <v>250.3</v>
      </c>
      <c r="K13" s="21">
        <v>0</v>
      </c>
      <c r="L13" s="21">
        <v>74.1</v>
      </c>
      <c r="M13" s="21">
        <v>88.1</v>
      </c>
      <c r="N13" s="21">
        <v>88.1</v>
      </c>
      <c r="O13" s="11" t="s">
        <v>24</v>
      </c>
      <c r="P13" s="5" t="s">
        <v>51</v>
      </c>
      <c r="Q13" s="5">
        <v>3</v>
      </c>
      <c r="R13" s="11"/>
    </row>
    <row r="14" ht="62.4" spans="1:18">
      <c r="A14" s="4">
        <v>12</v>
      </c>
      <c r="B14" s="5" t="s">
        <v>67</v>
      </c>
      <c r="C14" s="5" t="s">
        <v>68</v>
      </c>
      <c r="D14" s="5" t="s">
        <v>69</v>
      </c>
      <c r="E14" s="5" t="s">
        <v>59</v>
      </c>
      <c r="F14" s="8" t="s">
        <v>49</v>
      </c>
      <c r="G14" s="12" t="s">
        <v>50</v>
      </c>
      <c r="H14" s="10">
        <v>684</v>
      </c>
      <c r="I14" s="10">
        <v>583</v>
      </c>
      <c r="J14" s="20">
        <v>195.1</v>
      </c>
      <c r="K14" s="21">
        <v>0</v>
      </c>
      <c r="L14" s="21">
        <v>58.3</v>
      </c>
      <c r="M14" s="21">
        <v>68.4</v>
      </c>
      <c r="N14" s="21">
        <v>68.4</v>
      </c>
      <c r="O14" s="11" t="s">
        <v>24</v>
      </c>
      <c r="P14" s="5" t="s">
        <v>51</v>
      </c>
      <c r="Q14" s="5">
        <v>3</v>
      </c>
      <c r="R14" s="11"/>
    </row>
    <row r="15" ht="62.4" spans="1:18">
      <c r="A15" s="4">
        <v>13</v>
      </c>
      <c r="B15" s="5" t="s">
        <v>70</v>
      </c>
      <c r="C15" s="5" t="s">
        <v>71</v>
      </c>
      <c r="D15" s="5" t="s">
        <v>72</v>
      </c>
      <c r="E15" s="5" t="s">
        <v>59</v>
      </c>
      <c r="F15" s="8" t="s">
        <v>49</v>
      </c>
      <c r="G15" s="8" t="s">
        <v>50</v>
      </c>
      <c r="H15" s="10">
        <v>819</v>
      </c>
      <c r="I15" s="10">
        <v>657</v>
      </c>
      <c r="J15" s="20">
        <v>229.5</v>
      </c>
      <c r="K15" s="21">
        <v>0</v>
      </c>
      <c r="L15" s="21">
        <v>65.7</v>
      </c>
      <c r="M15" s="21">
        <v>81.9</v>
      </c>
      <c r="N15" s="21">
        <v>81.9</v>
      </c>
      <c r="O15" s="11" t="s">
        <v>24</v>
      </c>
      <c r="P15" s="5" t="s">
        <v>51</v>
      </c>
      <c r="Q15" s="5">
        <v>3</v>
      </c>
      <c r="R15" s="11"/>
    </row>
    <row r="16" ht="62.4" spans="1:18">
      <c r="A16" s="4">
        <v>14</v>
      </c>
      <c r="B16" s="5" t="s">
        <v>73</v>
      </c>
      <c r="C16" s="5" t="s">
        <v>74</v>
      </c>
      <c r="D16" s="5" t="s">
        <v>75</v>
      </c>
      <c r="E16" s="6">
        <v>42906</v>
      </c>
      <c r="F16" s="8" t="s">
        <v>76</v>
      </c>
      <c r="G16" s="8" t="s">
        <v>23</v>
      </c>
      <c r="H16" s="10">
        <v>8533</v>
      </c>
      <c r="I16" s="10">
        <v>8533</v>
      </c>
      <c r="J16" s="20">
        <v>6143.76</v>
      </c>
      <c r="K16" s="21">
        <v>3583.86</v>
      </c>
      <c r="L16" s="21">
        <v>853.3</v>
      </c>
      <c r="M16" s="21">
        <v>853.3</v>
      </c>
      <c r="N16" s="21">
        <v>853.3</v>
      </c>
      <c r="O16" s="11" t="s">
        <v>24</v>
      </c>
      <c r="P16" s="5" t="s">
        <v>77</v>
      </c>
      <c r="Q16" s="5">
        <v>30</v>
      </c>
      <c r="R16" s="11" t="s">
        <v>44</v>
      </c>
    </row>
    <row r="17" ht="62.4" spans="1:18">
      <c r="A17" s="4">
        <v>15</v>
      </c>
      <c r="B17" s="5" t="s">
        <v>78</v>
      </c>
      <c r="C17" s="5" t="s">
        <v>79</v>
      </c>
      <c r="D17" s="5" t="s">
        <v>80</v>
      </c>
      <c r="E17" s="5" t="s">
        <v>81</v>
      </c>
      <c r="F17" s="8" t="s">
        <v>82</v>
      </c>
      <c r="G17" s="8" t="s">
        <v>23</v>
      </c>
      <c r="H17" s="10">
        <v>13443</v>
      </c>
      <c r="I17" s="10">
        <v>13443</v>
      </c>
      <c r="J17" s="20">
        <v>9678.96</v>
      </c>
      <c r="K17" s="21">
        <v>5646.06</v>
      </c>
      <c r="L17" s="21">
        <v>1344.3</v>
      </c>
      <c r="M17" s="21">
        <v>1344.3</v>
      </c>
      <c r="N17" s="21">
        <v>1344.3</v>
      </c>
      <c r="O17" s="11" t="s">
        <v>24</v>
      </c>
      <c r="P17" s="5" t="s">
        <v>83</v>
      </c>
      <c r="Q17" s="5">
        <v>50</v>
      </c>
      <c r="R17" s="11" t="s">
        <v>44</v>
      </c>
    </row>
    <row r="18" ht="62.4" spans="1:18">
      <c r="A18" s="4">
        <v>16</v>
      </c>
      <c r="B18" s="5" t="s">
        <v>84</v>
      </c>
      <c r="C18" s="5" t="s">
        <v>85</v>
      </c>
      <c r="D18" s="5" t="s">
        <v>86</v>
      </c>
      <c r="E18" s="5" t="s">
        <v>81</v>
      </c>
      <c r="F18" s="8" t="s">
        <v>82</v>
      </c>
      <c r="G18" s="8" t="s">
        <v>23</v>
      </c>
      <c r="H18" s="10">
        <v>15375</v>
      </c>
      <c r="I18" s="10">
        <v>15375</v>
      </c>
      <c r="J18" s="20">
        <v>11070</v>
      </c>
      <c r="K18" s="21">
        <v>6457.5</v>
      </c>
      <c r="L18" s="21">
        <v>1537.5</v>
      </c>
      <c r="M18" s="21">
        <v>1537.5</v>
      </c>
      <c r="N18" s="21">
        <v>1537.5</v>
      </c>
      <c r="O18" s="11" t="s">
        <v>24</v>
      </c>
      <c r="P18" s="5" t="s">
        <v>87</v>
      </c>
      <c r="Q18" s="5">
        <v>50</v>
      </c>
      <c r="R18" s="11" t="s">
        <v>44</v>
      </c>
    </row>
    <row r="19" ht="62.4" spans="1:18">
      <c r="A19" s="4">
        <v>17</v>
      </c>
      <c r="B19" s="5" t="s">
        <v>88</v>
      </c>
      <c r="C19" s="5" t="s">
        <v>89</v>
      </c>
      <c r="D19" s="5" t="s">
        <v>90</v>
      </c>
      <c r="E19" s="11" t="s">
        <v>91</v>
      </c>
      <c r="F19" s="11" t="s">
        <v>82</v>
      </c>
      <c r="G19" s="8" t="s">
        <v>23</v>
      </c>
      <c r="H19" s="13">
        <v>7110</v>
      </c>
      <c r="I19" s="13">
        <v>7110</v>
      </c>
      <c r="J19" s="20">
        <v>5119.2</v>
      </c>
      <c r="K19" s="21">
        <v>2986.2</v>
      </c>
      <c r="L19" s="21">
        <v>711</v>
      </c>
      <c r="M19" s="21">
        <v>711</v>
      </c>
      <c r="N19" s="21">
        <v>711</v>
      </c>
      <c r="O19" s="11" t="s">
        <v>24</v>
      </c>
      <c r="P19" s="5" t="s">
        <v>92</v>
      </c>
      <c r="Q19" s="5">
        <v>24</v>
      </c>
      <c r="R19" s="11" t="s">
        <v>44</v>
      </c>
    </row>
    <row r="20" ht="62.4" spans="1:18">
      <c r="A20" s="4">
        <v>18</v>
      </c>
      <c r="B20" s="5" t="s">
        <v>93</v>
      </c>
      <c r="C20" s="5" t="s">
        <v>89</v>
      </c>
      <c r="D20" s="5" t="s">
        <v>94</v>
      </c>
      <c r="E20" s="14">
        <v>42898</v>
      </c>
      <c r="F20" s="11" t="s">
        <v>76</v>
      </c>
      <c r="G20" s="8" t="s">
        <v>23</v>
      </c>
      <c r="H20" s="13">
        <v>13951</v>
      </c>
      <c r="I20" s="13">
        <v>13951</v>
      </c>
      <c r="J20" s="20">
        <v>10044.72</v>
      </c>
      <c r="K20" s="21">
        <v>5859.42</v>
      </c>
      <c r="L20" s="21">
        <v>1395.1</v>
      </c>
      <c r="M20" s="21">
        <v>1395.1</v>
      </c>
      <c r="N20" s="21">
        <v>1395.1</v>
      </c>
      <c r="O20" s="11" t="s">
        <v>24</v>
      </c>
      <c r="P20" s="5" t="s">
        <v>92</v>
      </c>
      <c r="Q20" s="5">
        <v>50</v>
      </c>
      <c r="R20" s="11" t="s">
        <v>44</v>
      </c>
    </row>
    <row r="21" ht="62.4" spans="1:18">
      <c r="A21" s="4">
        <v>19</v>
      </c>
      <c r="B21" s="5" t="s">
        <v>95</v>
      </c>
      <c r="C21" s="5" t="s">
        <v>89</v>
      </c>
      <c r="D21" s="5" t="s">
        <v>96</v>
      </c>
      <c r="E21" s="14">
        <v>43047</v>
      </c>
      <c r="F21" s="14">
        <v>43007</v>
      </c>
      <c r="G21" s="8" t="s">
        <v>23</v>
      </c>
      <c r="H21" s="13">
        <v>13952</v>
      </c>
      <c r="I21" s="13">
        <v>13952</v>
      </c>
      <c r="J21" s="20">
        <v>10045.44</v>
      </c>
      <c r="K21" s="21">
        <v>5859.84</v>
      </c>
      <c r="L21" s="21">
        <v>1395.2</v>
      </c>
      <c r="M21" s="21">
        <v>1395.2</v>
      </c>
      <c r="N21" s="21">
        <v>1395.2</v>
      </c>
      <c r="O21" s="11" t="s">
        <v>24</v>
      </c>
      <c r="P21" s="5" t="s">
        <v>92</v>
      </c>
      <c r="Q21" s="5">
        <v>50</v>
      </c>
      <c r="R21" s="11" t="s">
        <v>44</v>
      </c>
    </row>
    <row r="22" ht="62.4" spans="1:18">
      <c r="A22" s="4">
        <v>20</v>
      </c>
      <c r="B22" s="5" t="s">
        <v>97</v>
      </c>
      <c r="C22" s="5" t="s">
        <v>98</v>
      </c>
      <c r="D22" s="5" t="s">
        <v>99</v>
      </c>
      <c r="E22" s="11" t="s">
        <v>100</v>
      </c>
      <c r="F22" s="11" t="s">
        <v>101</v>
      </c>
      <c r="G22" s="8" t="s">
        <v>23</v>
      </c>
      <c r="H22" s="13">
        <v>10202</v>
      </c>
      <c r="I22" s="13">
        <v>10202</v>
      </c>
      <c r="J22" s="20">
        <v>7345.44</v>
      </c>
      <c r="K22" s="21">
        <v>4284.84</v>
      </c>
      <c r="L22" s="21">
        <v>1020.2</v>
      </c>
      <c r="M22" s="21">
        <v>1020.2</v>
      </c>
      <c r="N22" s="21">
        <v>1020.2</v>
      </c>
      <c r="O22" s="11" t="s">
        <v>24</v>
      </c>
      <c r="P22" s="5" t="s">
        <v>102</v>
      </c>
      <c r="Q22" s="5">
        <v>37</v>
      </c>
      <c r="R22" s="11" t="s">
        <v>44</v>
      </c>
    </row>
    <row r="23" ht="62.4" spans="1:18">
      <c r="A23" s="4">
        <v>21</v>
      </c>
      <c r="B23" s="5" t="s">
        <v>103</v>
      </c>
      <c r="C23" s="5" t="s">
        <v>104</v>
      </c>
      <c r="D23" s="5" t="s">
        <v>105</v>
      </c>
      <c r="E23" s="11" t="s">
        <v>100</v>
      </c>
      <c r="F23" s="11" t="s">
        <v>106</v>
      </c>
      <c r="G23" s="8" t="s">
        <v>23</v>
      </c>
      <c r="H23" s="13">
        <v>21579</v>
      </c>
      <c r="I23" s="13">
        <v>21579</v>
      </c>
      <c r="J23" s="20">
        <v>15536.88</v>
      </c>
      <c r="K23" s="21">
        <v>9063.18</v>
      </c>
      <c r="L23" s="21">
        <v>2157.9</v>
      </c>
      <c r="M23" s="21">
        <v>2157.9</v>
      </c>
      <c r="N23" s="21">
        <v>2157.9</v>
      </c>
      <c r="O23" s="11" t="s">
        <v>24</v>
      </c>
      <c r="P23" s="5" t="s">
        <v>107</v>
      </c>
      <c r="Q23" s="5">
        <v>90</v>
      </c>
      <c r="R23" s="11" t="s">
        <v>44</v>
      </c>
    </row>
    <row r="24" ht="62.4" spans="1:18">
      <c r="A24" s="4">
        <v>22</v>
      </c>
      <c r="B24" s="5" t="s">
        <v>108</v>
      </c>
      <c r="C24" s="5" t="s">
        <v>109</v>
      </c>
      <c r="D24" s="5" t="s">
        <v>110</v>
      </c>
      <c r="E24" s="14" t="s">
        <v>111</v>
      </c>
      <c r="F24" s="11" t="s">
        <v>76</v>
      </c>
      <c r="G24" s="8" t="s">
        <v>23</v>
      </c>
      <c r="H24" s="13">
        <v>16836</v>
      </c>
      <c r="I24" s="13">
        <v>16836</v>
      </c>
      <c r="J24" s="20">
        <v>12121.92</v>
      </c>
      <c r="K24" s="21">
        <v>7071.12</v>
      </c>
      <c r="L24" s="21">
        <v>1683.6</v>
      </c>
      <c r="M24" s="21">
        <v>1683.6</v>
      </c>
      <c r="N24" s="21">
        <v>1683.6</v>
      </c>
      <c r="O24" s="11" t="s">
        <v>24</v>
      </c>
      <c r="P24" s="5" t="s">
        <v>112</v>
      </c>
      <c r="Q24" s="5">
        <v>60</v>
      </c>
      <c r="R24" s="11" t="s">
        <v>44</v>
      </c>
    </row>
    <row r="25" ht="62.4" spans="1:18">
      <c r="A25" s="4">
        <v>23</v>
      </c>
      <c r="B25" s="5" t="s">
        <v>113</v>
      </c>
      <c r="C25" s="5" t="s">
        <v>114</v>
      </c>
      <c r="D25" s="5" t="s">
        <v>115</v>
      </c>
      <c r="E25" s="11" t="s">
        <v>91</v>
      </c>
      <c r="F25" s="11" t="s">
        <v>43</v>
      </c>
      <c r="G25" s="8" t="s">
        <v>23</v>
      </c>
      <c r="H25" s="13">
        <v>16302</v>
      </c>
      <c r="I25" s="13">
        <v>16302</v>
      </c>
      <c r="J25" s="20">
        <v>11737.44</v>
      </c>
      <c r="K25" s="21">
        <v>6846.84</v>
      </c>
      <c r="L25" s="21">
        <v>1630.2</v>
      </c>
      <c r="M25" s="21">
        <v>1630.2</v>
      </c>
      <c r="N25" s="21">
        <v>1630.2</v>
      </c>
      <c r="O25" s="11" t="s">
        <v>24</v>
      </c>
      <c r="P25" s="5" t="s">
        <v>116</v>
      </c>
      <c r="Q25" s="5">
        <v>61.2</v>
      </c>
      <c r="R25" s="11" t="s">
        <v>44</v>
      </c>
    </row>
    <row r="26" ht="62.4" spans="1:18">
      <c r="A26" s="4">
        <v>24</v>
      </c>
      <c r="B26" s="5" t="s">
        <v>117</v>
      </c>
      <c r="C26" s="5" t="s">
        <v>118</v>
      </c>
      <c r="D26" s="5" t="s">
        <v>119</v>
      </c>
      <c r="E26" s="11" t="s">
        <v>81</v>
      </c>
      <c r="F26" s="11" t="s">
        <v>120</v>
      </c>
      <c r="G26" s="8" t="s">
        <v>23</v>
      </c>
      <c r="H26" s="13">
        <v>14696</v>
      </c>
      <c r="I26" s="13">
        <v>14696</v>
      </c>
      <c r="J26" s="20">
        <v>10581.12</v>
      </c>
      <c r="K26" s="21">
        <v>6172.32</v>
      </c>
      <c r="L26" s="21">
        <v>1469.6</v>
      </c>
      <c r="M26" s="21">
        <v>1469.6</v>
      </c>
      <c r="N26" s="21">
        <v>1469.6</v>
      </c>
      <c r="O26" s="11" t="s">
        <v>24</v>
      </c>
      <c r="P26" s="5" t="s">
        <v>121</v>
      </c>
      <c r="Q26" s="5">
        <v>53.24</v>
      </c>
      <c r="R26" s="11" t="s">
        <v>44</v>
      </c>
    </row>
    <row r="27" ht="62.4" spans="1:18">
      <c r="A27" s="4">
        <v>25</v>
      </c>
      <c r="B27" s="5" t="s">
        <v>122</v>
      </c>
      <c r="C27" s="5" t="s">
        <v>123</v>
      </c>
      <c r="D27" s="5" t="s">
        <v>124</v>
      </c>
      <c r="E27" s="11" t="s">
        <v>125</v>
      </c>
      <c r="F27" s="11" t="s">
        <v>126</v>
      </c>
      <c r="G27" s="8" t="s">
        <v>23</v>
      </c>
      <c r="H27" s="13">
        <v>14254</v>
      </c>
      <c r="I27" s="13">
        <v>14254</v>
      </c>
      <c r="J27" s="20">
        <v>10262.88</v>
      </c>
      <c r="K27" s="21">
        <v>5986.68</v>
      </c>
      <c r="L27" s="21">
        <v>1425.4</v>
      </c>
      <c r="M27" s="21">
        <v>1425.4</v>
      </c>
      <c r="N27" s="21">
        <v>1425.4</v>
      </c>
      <c r="O27" s="22" t="s">
        <v>24</v>
      </c>
      <c r="P27" s="5" t="s">
        <v>127</v>
      </c>
      <c r="Q27" s="5">
        <v>50</v>
      </c>
      <c r="R27" s="11" t="s">
        <v>44</v>
      </c>
    </row>
    <row r="28" ht="62.4" spans="1:18">
      <c r="A28" s="4">
        <v>26</v>
      </c>
      <c r="B28" s="5" t="s">
        <v>128</v>
      </c>
      <c r="C28" s="5" t="s">
        <v>129</v>
      </c>
      <c r="D28" s="5" t="s">
        <v>130</v>
      </c>
      <c r="E28" s="11" t="s">
        <v>81</v>
      </c>
      <c r="F28" s="11" t="s">
        <v>120</v>
      </c>
      <c r="G28" s="8" t="s">
        <v>23</v>
      </c>
      <c r="H28" s="13">
        <v>7838</v>
      </c>
      <c r="I28" s="13">
        <v>7838</v>
      </c>
      <c r="J28" s="20">
        <v>5643.36</v>
      </c>
      <c r="K28" s="21">
        <v>3291.96</v>
      </c>
      <c r="L28" s="21">
        <v>783.8</v>
      </c>
      <c r="M28" s="21">
        <v>783.8</v>
      </c>
      <c r="N28" s="21">
        <v>783.8</v>
      </c>
      <c r="O28" s="11" t="s">
        <v>24</v>
      </c>
      <c r="P28" s="5" t="s">
        <v>131</v>
      </c>
      <c r="Q28" s="5">
        <v>30</v>
      </c>
      <c r="R28" s="11" t="s">
        <v>44</v>
      </c>
    </row>
    <row r="29" ht="62.4" spans="1:18">
      <c r="A29" s="4">
        <v>27</v>
      </c>
      <c r="B29" s="5" t="s">
        <v>132</v>
      </c>
      <c r="C29" s="5" t="s">
        <v>133</v>
      </c>
      <c r="D29" s="5" t="s">
        <v>134</v>
      </c>
      <c r="E29" s="14">
        <v>42919</v>
      </c>
      <c r="F29" s="14">
        <v>42894</v>
      </c>
      <c r="G29" s="8" t="s">
        <v>23</v>
      </c>
      <c r="H29" s="13">
        <v>7787</v>
      </c>
      <c r="I29" s="13">
        <v>7787</v>
      </c>
      <c r="J29" s="20">
        <f>K29+L29+M29+N29</f>
        <v>5606.64</v>
      </c>
      <c r="K29" s="21">
        <f>0.42*H29</f>
        <v>3270.54</v>
      </c>
      <c r="L29" s="21">
        <f>0.1*I29</f>
        <v>778.7</v>
      </c>
      <c r="M29" s="21">
        <f>0.1*H29</f>
        <v>778.7</v>
      </c>
      <c r="N29" s="21">
        <f>0.1*H29</f>
        <v>778.7</v>
      </c>
      <c r="O29" s="11" t="s">
        <v>24</v>
      </c>
      <c r="P29" s="5" t="s">
        <v>135</v>
      </c>
      <c r="Q29" s="5">
        <v>30</v>
      </c>
      <c r="R29" s="11" t="s">
        <v>44</v>
      </c>
    </row>
    <row r="30" ht="62.4" spans="1:18">
      <c r="A30" s="4">
        <v>28</v>
      </c>
      <c r="B30" s="5" t="s">
        <v>136</v>
      </c>
      <c r="C30" s="5" t="s">
        <v>133</v>
      </c>
      <c r="D30" s="5" t="s">
        <v>137</v>
      </c>
      <c r="E30" s="11" t="s">
        <v>138</v>
      </c>
      <c r="F30" s="14">
        <v>42894</v>
      </c>
      <c r="G30" s="8" t="s">
        <v>23</v>
      </c>
      <c r="H30" s="13">
        <v>2596</v>
      </c>
      <c r="I30" s="13">
        <v>2596</v>
      </c>
      <c r="J30" s="20">
        <f>K30+L30+M30+N30</f>
        <v>1869.12</v>
      </c>
      <c r="K30" s="21">
        <f>0.42*H30</f>
        <v>1090.32</v>
      </c>
      <c r="L30" s="21">
        <f>0.1*I30</f>
        <v>259.6</v>
      </c>
      <c r="M30" s="21">
        <f>0.1*H30</f>
        <v>259.6</v>
      </c>
      <c r="N30" s="21">
        <f>0.1*H30</f>
        <v>259.6</v>
      </c>
      <c r="O30" s="11" t="s">
        <v>24</v>
      </c>
      <c r="P30" s="5" t="s">
        <v>135</v>
      </c>
      <c r="Q30" s="5">
        <v>10</v>
      </c>
      <c r="R30" s="11" t="s">
        <v>44</v>
      </c>
    </row>
    <row r="31" ht="62.4" spans="1:18">
      <c r="A31" s="4">
        <v>29</v>
      </c>
      <c r="B31" s="5" t="s">
        <v>139</v>
      </c>
      <c r="C31" s="5" t="s">
        <v>140</v>
      </c>
      <c r="D31" s="5" t="s">
        <v>141</v>
      </c>
      <c r="E31" s="14">
        <v>42899</v>
      </c>
      <c r="F31" s="11" t="s">
        <v>142</v>
      </c>
      <c r="G31" s="8" t="s">
        <v>23</v>
      </c>
      <c r="H31" s="13">
        <v>14150</v>
      </c>
      <c r="I31" s="13">
        <v>14150</v>
      </c>
      <c r="J31" s="20">
        <v>10188</v>
      </c>
      <c r="K31" s="21">
        <v>5943</v>
      </c>
      <c r="L31" s="21">
        <v>1415</v>
      </c>
      <c r="M31" s="21">
        <v>1415</v>
      </c>
      <c r="N31" s="21">
        <v>1415</v>
      </c>
      <c r="O31" s="11" t="s">
        <v>24</v>
      </c>
      <c r="P31" s="5" t="s">
        <v>143</v>
      </c>
      <c r="Q31" s="5">
        <v>60</v>
      </c>
      <c r="R31" s="11" t="s">
        <v>44</v>
      </c>
    </row>
    <row r="32" ht="62.4" spans="1:18">
      <c r="A32" s="4">
        <v>30</v>
      </c>
      <c r="B32" s="5" t="s">
        <v>144</v>
      </c>
      <c r="C32" s="5" t="s">
        <v>145</v>
      </c>
      <c r="D32" s="5" t="s">
        <v>146</v>
      </c>
      <c r="E32" s="14">
        <v>42873</v>
      </c>
      <c r="F32" s="11" t="s">
        <v>147</v>
      </c>
      <c r="G32" s="8" t="s">
        <v>23</v>
      </c>
      <c r="H32" s="13">
        <v>15732</v>
      </c>
      <c r="I32" s="13">
        <v>15732</v>
      </c>
      <c r="J32" s="20">
        <v>11327.04</v>
      </c>
      <c r="K32" s="21">
        <v>6607.44</v>
      </c>
      <c r="L32" s="21">
        <v>1573.2</v>
      </c>
      <c r="M32" s="21">
        <v>1573.2</v>
      </c>
      <c r="N32" s="21">
        <v>1573.2</v>
      </c>
      <c r="O32" s="11" t="s">
        <v>24</v>
      </c>
      <c r="P32" s="5" t="s">
        <v>148</v>
      </c>
      <c r="Q32" s="5">
        <v>40</v>
      </c>
      <c r="R32" s="11" t="s">
        <v>44</v>
      </c>
    </row>
    <row r="33" ht="62.4" spans="1:18">
      <c r="A33" s="4">
        <v>31</v>
      </c>
      <c r="B33" s="5" t="s">
        <v>149</v>
      </c>
      <c r="C33" s="5" t="s">
        <v>145</v>
      </c>
      <c r="D33" s="5" t="s">
        <v>150</v>
      </c>
      <c r="E33" s="11" t="s">
        <v>151</v>
      </c>
      <c r="F33" s="11" t="s">
        <v>152</v>
      </c>
      <c r="G33" s="8" t="s">
        <v>23</v>
      </c>
      <c r="H33" s="13">
        <v>5463</v>
      </c>
      <c r="I33" s="13">
        <v>5463</v>
      </c>
      <c r="J33" s="20">
        <v>3933.36</v>
      </c>
      <c r="K33" s="21">
        <v>2294.46</v>
      </c>
      <c r="L33" s="21">
        <v>546.3</v>
      </c>
      <c r="M33" s="21">
        <v>546.3</v>
      </c>
      <c r="N33" s="21">
        <v>546.3</v>
      </c>
      <c r="O33" s="11" t="s">
        <v>24</v>
      </c>
      <c r="P33" s="5" t="s">
        <v>148</v>
      </c>
      <c r="Q33" s="5">
        <v>42.33</v>
      </c>
      <c r="R33" s="11" t="s">
        <v>44</v>
      </c>
    </row>
    <row r="34" ht="62.4" spans="1:18">
      <c r="A34" s="4">
        <v>32</v>
      </c>
      <c r="B34" s="5" t="s">
        <v>153</v>
      </c>
      <c r="C34" s="5" t="s">
        <v>145</v>
      </c>
      <c r="D34" s="5" t="s">
        <v>154</v>
      </c>
      <c r="E34" s="11" t="s">
        <v>125</v>
      </c>
      <c r="F34" s="11" t="s">
        <v>155</v>
      </c>
      <c r="G34" s="8" t="s">
        <v>23</v>
      </c>
      <c r="H34" s="13">
        <v>3274</v>
      </c>
      <c r="I34" s="13">
        <v>3274</v>
      </c>
      <c r="J34" s="20">
        <v>2357.28</v>
      </c>
      <c r="K34" s="21">
        <v>1375.08</v>
      </c>
      <c r="L34" s="21">
        <v>327.4</v>
      </c>
      <c r="M34" s="21">
        <v>327.4</v>
      </c>
      <c r="N34" s="21">
        <v>327.4</v>
      </c>
      <c r="O34" s="11" t="s">
        <v>24</v>
      </c>
      <c r="P34" s="5" t="s">
        <v>148</v>
      </c>
      <c r="Q34" s="5">
        <v>10</v>
      </c>
      <c r="R34" s="11" t="s">
        <v>44</v>
      </c>
    </row>
    <row r="35" ht="62.4" spans="1:18">
      <c r="A35" s="4">
        <v>33</v>
      </c>
      <c r="B35" s="5" t="s">
        <v>156</v>
      </c>
      <c r="C35" s="5" t="s">
        <v>157</v>
      </c>
      <c r="D35" s="5" t="s">
        <v>158</v>
      </c>
      <c r="E35" s="11" t="s">
        <v>159</v>
      </c>
      <c r="F35" s="11" t="s">
        <v>160</v>
      </c>
      <c r="G35" s="8" t="s">
        <v>23</v>
      </c>
      <c r="H35" s="13">
        <v>6981</v>
      </c>
      <c r="I35" s="13">
        <v>6981</v>
      </c>
      <c r="J35" s="20">
        <v>5026.32</v>
      </c>
      <c r="K35" s="21">
        <v>2932.02</v>
      </c>
      <c r="L35" s="21">
        <v>698.1</v>
      </c>
      <c r="M35" s="21">
        <v>698.1</v>
      </c>
      <c r="N35" s="21">
        <v>698.1</v>
      </c>
      <c r="O35" s="11" t="s">
        <v>24</v>
      </c>
      <c r="P35" s="5" t="s">
        <v>161</v>
      </c>
      <c r="Q35" s="5">
        <v>24</v>
      </c>
      <c r="R35" s="12" t="s">
        <v>44</v>
      </c>
    </row>
    <row r="36" ht="62.4" spans="1:18">
      <c r="A36" s="4">
        <v>34</v>
      </c>
      <c r="B36" s="5" t="s">
        <v>162</v>
      </c>
      <c r="C36" s="5" t="s">
        <v>163</v>
      </c>
      <c r="D36" s="5" t="s">
        <v>164</v>
      </c>
      <c r="E36" s="14">
        <v>42720</v>
      </c>
      <c r="F36" s="11" t="s">
        <v>101</v>
      </c>
      <c r="G36" s="8" t="s">
        <v>23</v>
      </c>
      <c r="H36" s="13">
        <v>8958</v>
      </c>
      <c r="I36" s="13">
        <v>8958</v>
      </c>
      <c r="J36" s="20">
        <v>6449.76</v>
      </c>
      <c r="K36" s="21">
        <v>3762.36</v>
      </c>
      <c r="L36" s="21">
        <v>895.8</v>
      </c>
      <c r="M36" s="21">
        <v>895.8</v>
      </c>
      <c r="N36" s="21">
        <v>895.8</v>
      </c>
      <c r="O36" s="11" t="s">
        <v>24</v>
      </c>
      <c r="P36" s="5" t="s">
        <v>165</v>
      </c>
      <c r="Q36" s="5">
        <v>30</v>
      </c>
      <c r="R36" s="11" t="s">
        <v>44</v>
      </c>
    </row>
    <row r="37" ht="62.4" spans="1:18">
      <c r="A37" s="4">
        <v>35</v>
      </c>
      <c r="B37" s="5" t="s">
        <v>166</v>
      </c>
      <c r="C37" s="5" t="s">
        <v>167</v>
      </c>
      <c r="D37" s="5" t="s">
        <v>168</v>
      </c>
      <c r="E37" s="11" t="s">
        <v>169</v>
      </c>
      <c r="F37" s="11" t="s">
        <v>106</v>
      </c>
      <c r="G37" s="8" t="s">
        <v>23</v>
      </c>
      <c r="H37" s="13">
        <v>13084</v>
      </c>
      <c r="I37" s="13">
        <v>13084</v>
      </c>
      <c r="J37" s="20">
        <v>9420.48</v>
      </c>
      <c r="K37" s="21">
        <v>5495.28</v>
      </c>
      <c r="L37" s="21">
        <v>1308.4</v>
      </c>
      <c r="M37" s="21">
        <v>1308.4</v>
      </c>
      <c r="N37" s="21">
        <v>1308.4</v>
      </c>
      <c r="O37" s="11" t="s">
        <v>24</v>
      </c>
      <c r="P37" s="5" t="s">
        <v>170</v>
      </c>
      <c r="Q37" s="5">
        <v>50</v>
      </c>
      <c r="R37" s="11" t="s">
        <v>44</v>
      </c>
    </row>
    <row r="38" ht="62.4" spans="1:18">
      <c r="A38" s="4">
        <v>36</v>
      </c>
      <c r="B38" s="5" t="s">
        <v>171</v>
      </c>
      <c r="C38" s="5" t="s">
        <v>172</v>
      </c>
      <c r="D38" s="5" t="s">
        <v>173</v>
      </c>
      <c r="E38" s="14">
        <v>42906</v>
      </c>
      <c r="F38" s="11" t="s">
        <v>76</v>
      </c>
      <c r="G38" s="8" t="s">
        <v>23</v>
      </c>
      <c r="H38" s="13">
        <v>7963</v>
      </c>
      <c r="I38" s="13">
        <v>7963</v>
      </c>
      <c r="J38" s="20">
        <v>5733.36</v>
      </c>
      <c r="K38" s="21">
        <v>3344.46</v>
      </c>
      <c r="L38" s="21">
        <v>796.3</v>
      </c>
      <c r="M38" s="21">
        <v>796.3</v>
      </c>
      <c r="N38" s="21">
        <v>796.3</v>
      </c>
      <c r="O38" s="11" t="s">
        <v>24</v>
      </c>
      <c r="P38" s="5" t="s">
        <v>174</v>
      </c>
      <c r="Q38" s="5">
        <v>25</v>
      </c>
      <c r="R38" s="11" t="s">
        <v>44</v>
      </c>
    </row>
    <row r="39" ht="62.4" spans="1:18">
      <c r="A39" s="4">
        <v>37</v>
      </c>
      <c r="B39" s="5" t="s">
        <v>175</v>
      </c>
      <c r="C39" s="5" t="s">
        <v>176</v>
      </c>
      <c r="D39" s="5" t="s">
        <v>177</v>
      </c>
      <c r="E39" s="11" t="s">
        <v>81</v>
      </c>
      <c r="F39" s="11" t="s">
        <v>82</v>
      </c>
      <c r="G39" s="8" t="s">
        <v>23</v>
      </c>
      <c r="H39" s="13">
        <v>12188</v>
      </c>
      <c r="I39" s="13">
        <v>12188</v>
      </c>
      <c r="J39" s="20">
        <v>8775.36</v>
      </c>
      <c r="K39" s="21">
        <v>5118.96</v>
      </c>
      <c r="L39" s="21">
        <v>1218.8</v>
      </c>
      <c r="M39" s="21">
        <v>1218.8</v>
      </c>
      <c r="N39" s="21">
        <v>1218.8</v>
      </c>
      <c r="O39" s="11" t="s">
        <v>24</v>
      </c>
      <c r="P39" s="5" t="s">
        <v>178</v>
      </c>
      <c r="Q39" s="5">
        <v>40</v>
      </c>
      <c r="R39" s="11" t="s">
        <v>44</v>
      </c>
    </row>
    <row r="40" ht="46.8" spans="1:18">
      <c r="A40" s="4">
        <v>38</v>
      </c>
      <c r="B40" s="5" t="s">
        <v>179</v>
      </c>
      <c r="C40" s="5" t="s">
        <v>180</v>
      </c>
      <c r="D40" s="26" t="s">
        <v>181</v>
      </c>
      <c r="E40" s="11" t="s">
        <v>182</v>
      </c>
      <c r="F40" s="11" t="s">
        <v>43</v>
      </c>
      <c r="G40" s="8" t="s">
        <v>23</v>
      </c>
      <c r="H40" s="13">
        <v>81180</v>
      </c>
      <c r="I40" s="13">
        <v>81180</v>
      </c>
      <c r="J40" s="20">
        <v>58449.6</v>
      </c>
      <c r="K40" s="23">
        <v>34095.6</v>
      </c>
      <c r="L40" s="21">
        <v>8118</v>
      </c>
      <c r="M40" s="21">
        <v>8118</v>
      </c>
      <c r="N40" s="21">
        <v>8118</v>
      </c>
      <c r="O40" s="11" t="s">
        <v>24</v>
      </c>
      <c r="P40" s="11" t="s">
        <v>183</v>
      </c>
      <c r="Q40" s="11">
        <v>153</v>
      </c>
      <c r="R40" s="11" t="s">
        <v>44</v>
      </c>
    </row>
    <row r="41" ht="62.4" spans="1:18">
      <c r="A41" s="4">
        <v>39</v>
      </c>
      <c r="B41" s="5" t="s">
        <v>184</v>
      </c>
      <c r="C41" s="5"/>
      <c r="D41" s="5" t="s">
        <v>185</v>
      </c>
      <c r="E41" s="11" t="s">
        <v>100</v>
      </c>
      <c r="F41" s="11" t="s">
        <v>43</v>
      </c>
      <c r="G41" s="8" t="s">
        <v>23</v>
      </c>
      <c r="H41" s="13"/>
      <c r="I41" s="13"/>
      <c r="J41" s="20"/>
      <c r="K41" s="23"/>
      <c r="L41" s="21"/>
      <c r="M41" s="21"/>
      <c r="N41" s="21"/>
      <c r="O41" s="11"/>
      <c r="P41" s="11"/>
      <c r="Q41" s="11">
        <v>94</v>
      </c>
      <c r="R41" s="11" t="s">
        <v>44</v>
      </c>
    </row>
    <row r="42" ht="62.4" spans="1:18">
      <c r="A42" s="4">
        <v>45</v>
      </c>
      <c r="B42" s="12" t="s">
        <v>186</v>
      </c>
      <c r="C42" s="12" t="s">
        <v>187</v>
      </c>
      <c r="D42" s="12" t="s">
        <v>188</v>
      </c>
      <c r="E42" s="14">
        <v>42896</v>
      </c>
      <c r="F42" s="11" t="s">
        <v>189</v>
      </c>
      <c r="G42" s="12" t="s">
        <v>23</v>
      </c>
      <c r="H42" s="13">
        <v>10661</v>
      </c>
      <c r="I42" s="13">
        <v>10661</v>
      </c>
      <c r="J42" s="20">
        <v>7675.92</v>
      </c>
      <c r="K42" s="21">
        <v>4477.62</v>
      </c>
      <c r="L42" s="21">
        <v>1066.1</v>
      </c>
      <c r="M42" s="21">
        <v>1066.1</v>
      </c>
      <c r="N42" s="21">
        <v>1066.1</v>
      </c>
      <c r="O42" s="11" t="s">
        <v>24</v>
      </c>
      <c r="P42" s="11" t="s">
        <v>190</v>
      </c>
      <c r="Q42" s="11">
        <v>45</v>
      </c>
      <c r="R42" s="11" t="s">
        <v>44</v>
      </c>
    </row>
    <row r="43" ht="62.4" spans="1:18">
      <c r="A43" s="4">
        <v>59</v>
      </c>
      <c r="B43" s="12" t="s">
        <v>191</v>
      </c>
      <c r="C43" s="12" t="s">
        <v>192</v>
      </c>
      <c r="D43" s="12" t="s">
        <v>193</v>
      </c>
      <c r="E43" s="11" t="s">
        <v>194</v>
      </c>
      <c r="F43" s="11" t="s">
        <v>189</v>
      </c>
      <c r="G43" s="12" t="s">
        <v>195</v>
      </c>
      <c r="H43" s="13">
        <v>4772</v>
      </c>
      <c r="I43" s="13">
        <v>2753</v>
      </c>
      <c r="J43" s="20">
        <v>1229.7</v>
      </c>
      <c r="K43" s="21">
        <v>0</v>
      </c>
      <c r="L43" s="21">
        <v>275.3</v>
      </c>
      <c r="M43" s="21">
        <v>477.2</v>
      </c>
      <c r="N43" s="21">
        <v>477.2</v>
      </c>
      <c r="O43" s="11" t="s">
        <v>24</v>
      </c>
      <c r="P43" s="11" t="s">
        <v>196</v>
      </c>
      <c r="Q43" s="11">
        <v>15</v>
      </c>
      <c r="R43" s="11" t="s">
        <v>44</v>
      </c>
    </row>
    <row r="44" ht="62.4" spans="1:18">
      <c r="A44" s="4">
        <v>61</v>
      </c>
      <c r="B44" s="12" t="s">
        <v>197</v>
      </c>
      <c r="C44" s="12" t="s">
        <v>198</v>
      </c>
      <c r="D44" s="12" t="s">
        <v>199</v>
      </c>
      <c r="E44" s="14">
        <v>42733</v>
      </c>
      <c r="F44" s="11" t="s">
        <v>189</v>
      </c>
      <c r="G44" s="12" t="s">
        <v>200</v>
      </c>
      <c r="H44" s="13">
        <v>8291</v>
      </c>
      <c r="I44" s="13">
        <v>4914</v>
      </c>
      <c r="J44" s="20">
        <v>2149.6</v>
      </c>
      <c r="K44" s="21">
        <v>0</v>
      </c>
      <c r="L44" s="21">
        <v>491.4</v>
      </c>
      <c r="M44" s="21">
        <v>829.1</v>
      </c>
      <c r="N44" s="21">
        <v>829.1</v>
      </c>
      <c r="O44" s="11" t="s">
        <v>24</v>
      </c>
      <c r="P44" s="11" t="s">
        <v>201</v>
      </c>
      <c r="Q44" s="11">
        <v>33</v>
      </c>
      <c r="R44" s="11" t="s">
        <v>44</v>
      </c>
    </row>
    <row r="45" ht="62.4" spans="1:18">
      <c r="A45" s="4">
        <v>62</v>
      </c>
      <c r="B45" s="12" t="s">
        <v>202</v>
      </c>
      <c r="C45" s="12" t="s">
        <v>203</v>
      </c>
      <c r="D45" s="12" t="s">
        <v>204</v>
      </c>
      <c r="E45" s="14">
        <v>42842</v>
      </c>
      <c r="F45" s="14">
        <v>43199</v>
      </c>
      <c r="G45" s="12" t="s">
        <v>23</v>
      </c>
      <c r="H45" s="13">
        <v>15285</v>
      </c>
      <c r="I45" s="13">
        <v>15285</v>
      </c>
      <c r="J45" s="20">
        <v>11005.2</v>
      </c>
      <c r="K45" s="21">
        <v>6419.7</v>
      </c>
      <c r="L45" s="21">
        <v>1528.5</v>
      </c>
      <c r="M45" s="21">
        <v>1528.5</v>
      </c>
      <c r="N45" s="21">
        <v>1528.5</v>
      </c>
      <c r="O45" s="11" t="s">
        <v>24</v>
      </c>
      <c r="P45" s="11" t="s">
        <v>205</v>
      </c>
      <c r="Q45" s="11">
        <v>50</v>
      </c>
      <c r="R45" s="11" t="s">
        <v>44</v>
      </c>
    </row>
    <row r="46" ht="62.4" spans="1:18">
      <c r="A46" s="4">
        <v>64</v>
      </c>
      <c r="B46" s="12" t="s">
        <v>206</v>
      </c>
      <c r="C46" s="12" t="s">
        <v>207</v>
      </c>
      <c r="D46" s="12" t="s">
        <v>208</v>
      </c>
      <c r="E46" s="14">
        <v>42944</v>
      </c>
      <c r="F46" s="14">
        <v>43181</v>
      </c>
      <c r="G46" s="12" t="s">
        <v>23</v>
      </c>
      <c r="H46" s="13">
        <v>13542</v>
      </c>
      <c r="I46" s="13">
        <v>13542</v>
      </c>
      <c r="J46" s="20">
        <v>9750.24</v>
      </c>
      <c r="K46" s="21">
        <v>5687.64</v>
      </c>
      <c r="L46" s="21">
        <v>1354.2</v>
      </c>
      <c r="M46" s="21">
        <v>1354.2</v>
      </c>
      <c r="N46" s="21">
        <v>1354.2</v>
      </c>
      <c r="O46" s="11" t="s">
        <v>24</v>
      </c>
      <c r="P46" s="11" t="s">
        <v>209</v>
      </c>
      <c r="Q46" s="11">
        <v>50</v>
      </c>
      <c r="R46" s="11" t="s">
        <v>44</v>
      </c>
    </row>
    <row r="47" ht="62.4" spans="1:18">
      <c r="A47" s="4">
        <v>65</v>
      </c>
      <c r="B47" s="12" t="s">
        <v>210</v>
      </c>
      <c r="C47" s="12" t="s">
        <v>157</v>
      </c>
      <c r="D47" s="12" t="s">
        <v>211</v>
      </c>
      <c r="E47" s="14">
        <v>43047</v>
      </c>
      <c r="F47" s="14">
        <v>42677</v>
      </c>
      <c r="G47" s="12" t="s">
        <v>23</v>
      </c>
      <c r="H47" s="13">
        <v>10470</v>
      </c>
      <c r="I47" s="13">
        <v>10470</v>
      </c>
      <c r="J47" s="20">
        <v>7538.4</v>
      </c>
      <c r="K47" s="21">
        <v>4397.4</v>
      </c>
      <c r="L47" s="21">
        <v>1047</v>
      </c>
      <c r="M47" s="21">
        <v>1047</v>
      </c>
      <c r="N47" s="21">
        <v>1047</v>
      </c>
      <c r="O47" s="11" t="s">
        <v>24</v>
      </c>
      <c r="P47" s="11" t="s">
        <v>161</v>
      </c>
      <c r="Q47" s="11">
        <v>36</v>
      </c>
      <c r="R47" s="11" t="s">
        <v>44</v>
      </c>
    </row>
    <row r="48" ht="62.4" spans="1:18">
      <c r="A48" s="4">
        <v>66</v>
      </c>
      <c r="B48" s="12" t="s">
        <v>212</v>
      </c>
      <c r="C48" s="12" t="s">
        <v>104</v>
      </c>
      <c r="D48" s="12" t="s">
        <v>213</v>
      </c>
      <c r="E48" s="14">
        <v>43042</v>
      </c>
      <c r="F48" s="14">
        <v>42895</v>
      </c>
      <c r="G48" s="12" t="s">
        <v>23</v>
      </c>
      <c r="H48" s="13">
        <v>15106</v>
      </c>
      <c r="I48" s="13">
        <v>15106</v>
      </c>
      <c r="J48" s="20">
        <v>10876.32</v>
      </c>
      <c r="K48" s="21">
        <v>6344.52</v>
      </c>
      <c r="L48" s="21">
        <v>1510.6</v>
      </c>
      <c r="M48" s="21">
        <v>1510.6</v>
      </c>
      <c r="N48" s="21">
        <v>1510.6</v>
      </c>
      <c r="O48" s="11" t="s">
        <v>24</v>
      </c>
      <c r="P48" s="11" t="s">
        <v>107</v>
      </c>
      <c r="Q48" s="11">
        <v>63</v>
      </c>
      <c r="R48" s="11" t="s">
        <v>44</v>
      </c>
    </row>
    <row r="49" ht="62.4" spans="1:18">
      <c r="A49" s="4">
        <v>67</v>
      </c>
      <c r="B49" s="12" t="s">
        <v>214</v>
      </c>
      <c r="C49" s="12" t="s">
        <v>114</v>
      </c>
      <c r="D49" s="12" t="s">
        <v>215</v>
      </c>
      <c r="E49" s="14">
        <v>43048</v>
      </c>
      <c r="F49" s="14">
        <v>43181</v>
      </c>
      <c r="G49" s="12" t="s">
        <v>23</v>
      </c>
      <c r="H49" s="13">
        <v>36770</v>
      </c>
      <c r="I49" s="13">
        <v>36770</v>
      </c>
      <c r="J49" s="20">
        <v>26474.4</v>
      </c>
      <c r="K49" s="21">
        <v>15443.4</v>
      </c>
      <c r="L49" s="21">
        <v>3677</v>
      </c>
      <c r="M49" s="21">
        <v>3677</v>
      </c>
      <c r="N49" s="21">
        <v>3677</v>
      </c>
      <c r="O49" s="11" t="s">
        <v>24</v>
      </c>
      <c r="P49" s="11" t="s">
        <v>116</v>
      </c>
      <c r="Q49" s="11">
        <v>110</v>
      </c>
      <c r="R49" s="11" t="s">
        <v>44</v>
      </c>
    </row>
    <row r="50" ht="62.4" spans="1:18">
      <c r="A50" s="4">
        <v>68</v>
      </c>
      <c r="B50" s="12" t="s">
        <v>216</v>
      </c>
      <c r="C50" s="12" t="s">
        <v>145</v>
      </c>
      <c r="D50" s="12" t="s">
        <v>217</v>
      </c>
      <c r="E50" s="14">
        <v>43045</v>
      </c>
      <c r="F50" s="14">
        <v>42915</v>
      </c>
      <c r="G50" s="12" t="s">
        <v>23</v>
      </c>
      <c r="H50" s="13">
        <v>3274</v>
      </c>
      <c r="I50" s="13">
        <v>3274</v>
      </c>
      <c r="J50" s="20">
        <v>2357.28</v>
      </c>
      <c r="K50" s="21">
        <v>1375.08</v>
      </c>
      <c r="L50" s="21">
        <v>327.4</v>
      </c>
      <c r="M50" s="21">
        <v>327.4</v>
      </c>
      <c r="N50" s="21">
        <v>327.4</v>
      </c>
      <c r="O50" s="11" t="s">
        <v>24</v>
      </c>
      <c r="P50" s="5" t="s">
        <v>148</v>
      </c>
      <c r="Q50" s="5">
        <v>10</v>
      </c>
      <c r="R50" s="11" t="s">
        <v>44</v>
      </c>
    </row>
    <row r="51" ht="62.4" spans="1:18">
      <c r="A51" s="4">
        <v>69</v>
      </c>
      <c r="B51" s="12" t="s">
        <v>218</v>
      </c>
      <c r="C51" s="12" t="s">
        <v>219</v>
      </c>
      <c r="D51" s="12" t="s">
        <v>220</v>
      </c>
      <c r="E51" s="14">
        <v>43077</v>
      </c>
      <c r="F51" s="14">
        <v>43199</v>
      </c>
      <c r="G51" s="12" t="s">
        <v>23</v>
      </c>
      <c r="H51" s="13">
        <v>10298</v>
      </c>
      <c r="I51" s="13">
        <v>10298</v>
      </c>
      <c r="J51" s="20">
        <v>7414.56</v>
      </c>
      <c r="K51" s="21">
        <v>4325.16</v>
      </c>
      <c r="L51" s="21">
        <v>1029.8</v>
      </c>
      <c r="M51" s="21">
        <v>1029.8</v>
      </c>
      <c r="N51" s="21">
        <v>1029.8</v>
      </c>
      <c r="O51" s="11" t="s">
        <v>24</v>
      </c>
      <c r="P51" s="11" t="s">
        <v>221</v>
      </c>
      <c r="Q51" s="11">
        <v>33</v>
      </c>
      <c r="R51" s="11" t="s">
        <v>44</v>
      </c>
    </row>
    <row r="52" ht="62.4" spans="1:18">
      <c r="A52" s="4">
        <v>72</v>
      </c>
      <c r="B52" s="12" t="s">
        <v>222</v>
      </c>
      <c r="C52" s="12" t="s">
        <v>118</v>
      </c>
      <c r="D52" s="12" t="s">
        <v>223</v>
      </c>
      <c r="E52" s="14">
        <v>43131</v>
      </c>
      <c r="F52" s="14">
        <v>43199</v>
      </c>
      <c r="G52" s="12" t="s">
        <v>23</v>
      </c>
      <c r="H52" s="13">
        <v>7792</v>
      </c>
      <c r="I52" s="13">
        <v>7792</v>
      </c>
      <c r="J52" s="20">
        <v>4549.7488</v>
      </c>
      <c r="K52" s="21">
        <v>2212.1488</v>
      </c>
      <c r="L52" s="21">
        <v>779.2</v>
      </c>
      <c r="M52" s="21">
        <v>779.2</v>
      </c>
      <c r="N52" s="21">
        <v>779.2</v>
      </c>
      <c r="O52" s="11" t="s">
        <v>24</v>
      </c>
      <c r="P52" s="11" t="s">
        <v>121</v>
      </c>
      <c r="Q52" s="11">
        <v>30</v>
      </c>
      <c r="R52" s="11" t="s">
        <v>44</v>
      </c>
    </row>
    <row r="53" ht="62.4" spans="1:18">
      <c r="A53" s="4">
        <v>73</v>
      </c>
      <c r="B53" s="12" t="s">
        <v>224</v>
      </c>
      <c r="C53" s="12" t="s">
        <v>140</v>
      </c>
      <c r="D53" s="12" t="s">
        <v>225</v>
      </c>
      <c r="E53" s="14">
        <v>43133</v>
      </c>
      <c r="F53" s="14">
        <v>42989</v>
      </c>
      <c r="G53" s="12" t="s">
        <v>23</v>
      </c>
      <c r="H53" s="13">
        <v>10614</v>
      </c>
      <c r="I53" s="13">
        <v>10614</v>
      </c>
      <c r="J53" s="20">
        <v>6197.5146</v>
      </c>
      <c r="K53" s="21">
        <v>3013.3146</v>
      </c>
      <c r="L53" s="21">
        <v>1061.4</v>
      </c>
      <c r="M53" s="21">
        <v>1061.4</v>
      </c>
      <c r="N53" s="21">
        <v>1061.4</v>
      </c>
      <c r="O53" s="11" t="s">
        <v>24</v>
      </c>
      <c r="P53" s="11" t="s">
        <v>143</v>
      </c>
      <c r="Q53" s="11">
        <v>45</v>
      </c>
      <c r="R53" s="11" t="s">
        <v>44</v>
      </c>
    </row>
    <row r="54" ht="62.4" spans="1:18">
      <c r="A54" s="4">
        <v>74</v>
      </c>
      <c r="B54" s="12" t="s">
        <v>226</v>
      </c>
      <c r="C54" s="12" t="s">
        <v>227</v>
      </c>
      <c r="D54" s="12" t="s">
        <v>228</v>
      </c>
      <c r="E54" s="14">
        <v>43133</v>
      </c>
      <c r="F54" s="14">
        <v>43201</v>
      </c>
      <c r="G54" s="12" t="s">
        <v>23</v>
      </c>
      <c r="H54" s="13">
        <v>7880</v>
      </c>
      <c r="I54" s="13">
        <v>7880</v>
      </c>
      <c r="J54" s="20">
        <v>4601.132</v>
      </c>
      <c r="K54" s="21">
        <v>2237.132</v>
      </c>
      <c r="L54" s="21">
        <v>788</v>
      </c>
      <c r="M54" s="21">
        <v>788</v>
      </c>
      <c r="N54" s="21">
        <v>788</v>
      </c>
      <c r="O54" s="11" t="s">
        <v>24</v>
      </c>
      <c r="P54" s="11" t="s">
        <v>229</v>
      </c>
      <c r="Q54" s="11">
        <v>28</v>
      </c>
      <c r="R54" s="11" t="s">
        <v>44</v>
      </c>
    </row>
    <row r="55" ht="62.4" spans="1:18">
      <c r="A55" s="4">
        <v>75</v>
      </c>
      <c r="B55" s="12" t="s">
        <v>230</v>
      </c>
      <c r="C55" s="12" t="s">
        <v>98</v>
      </c>
      <c r="D55" s="12" t="s">
        <v>231</v>
      </c>
      <c r="E55" s="14">
        <v>43133</v>
      </c>
      <c r="F55" s="14">
        <v>42899</v>
      </c>
      <c r="G55" s="12" t="s">
        <v>23</v>
      </c>
      <c r="H55" s="13">
        <v>11030</v>
      </c>
      <c r="I55" s="13">
        <v>11030</v>
      </c>
      <c r="J55" s="20">
        <v>6440.417</v>
      </c>
      <c r="K55" s="21">
        <v>3131.417</v>
      </c>
      <c r="L55" s="21">
        <v>1103</v>
      </c>
      <c r="M55" s="21">
        <v>1103</v>
      </c>
      <c r="N55" s="21">
        <v>1103</v>
      </c>
      <c r="O55" s="11" t="s">
        <v>24</v>
      </c>
      <c r="P55" s="11" t="s">
        <v>102</v>
      </c>
      <c r="Q55" s="11">
        <v>40</v>
      </c>
      <c r="R55" s="11" t="s">
        <v>44</v>
      </c>
    </row>
    <row r="56" ht="62.4" spans="1:18">
      <c r="A56" s="4">
        <v>76</v>
      </c>
      <c r="B56" s="12" t="s">
        <v>232</v>
      </c>
      <c r="C56" s="12" t="s">
        <v>233</v>
      </c>
      <c r="D56" s="12" t="s">
        <v>234</v>
      </c>
      <c r="E56" s="14">
        <v>42660</v>
      </c>
      <c r="F56" s="14">
        <v>42657</v>
      </c>
      <c r="G56" s="12" t="s">
        <v>23</v>
      </c>
      <c r="H56" s="13">
        <v>916</v>
      </c>
      <c r="I56" s="13">
        <v>916</v>
      </c>
      <c r="J56" s="20">
        <v>274.8</v>
      </c>
      <c r="K56" s="23">
        <v>0</v>
      </c>
      <c r="L56" s="21">
        <v>91.6</v>
      </c>
      <c r="M56" s="21">
        <v>91.6</v>
      </c>
      <c r="N56" s="21">
        <v>91.6</v>
      </c>
      <c r="O56" s="11" t="s">
        <v>24</v>
      </c>
      <c r="P56" s="11" t="s">
        <v>51</v>
      </c>
      <c r="Q56" s="11">
        <v>3</v>
      </c>
      <c r="R56" s="12"/>
    </row>
    <row r="57" ht="62.4" spans="1:18">
      <c r="A57" s="4">
        <v>77</v>
      </c>
      <c r="B57" s="12" t="s">
        <v>235</v>
      </c>
      <c r="C57" s="12" t="s">
        <v>236</v>
      </c>
      <c r="D57" s="12" t="s">
        <v>237</v>
      </c>
      <c r="E57" s="14">
        <v>42639</v>
      </c>
      <c r="F57" s="14">
        <v>42657</v>
      </c>
      <c r="G57" s="12" t="s">
        <v>50</v>
      </c>
      <c r="H57" s="13">
        <v>503</v>
      </c>
      <c r="I57" s="13">
        <v>376</v>
      </c>
      <c r="J57" s="20">
        <v>138.2</v>
      </c>
      <c r="K57" s="21">
        <v>0</v>
      </c>
      <c r="L57" s="21">
        <v>37.6</v>
      </c>
      <c r="M57" s="21">
        <v>50.3</v>
      </c>
      <c r="N57" s="21">
        <v>50.3</v>
      </c>
      <c r="O57" s="11" t="s">
        <v>24</v>
      </c>
      <c r="P57" s="11" t="s">
        <v>51</v>
      </c>
      <c r="Q57" s="11">
        <v>3</v>
      </c>
      <c r="R57" s="12"/>
    </row>
    <row r="58" ht="62.4" spans="1:18">
      <c r="A58" s="4">
        <v>78</v>
      </c>
      <c r="B58" s="12" t="s">
        <v>238</v>
      </c>
      <c r="C58" s="12" t="s">
        <v>239</v>
      </c>
      <c r="D58" s="12" t="s">
        <v>240</v>
      </c>
      <c r="E58" s="11" t="s">
        <v>59</v>
      </c>
      <c r="F58" s="11" t="s">
        <v>49</v>
      </c>
      <c r="G58" s="12" t="s">
        <v>195</v>
      </c>
      <c r="H58" s="13">
        <v>803</v>
      </c>
      <c r="I58" s="13">
        <v>713</v>
      </c>
      <c r="J58" s="20">
        <v>231.9</v>
      </c>
      <c r="K58" s="21">
        <v>0</v>
      </c>
      <c r="L58" s="21">
        <v>71.3</v>
      </c>
      <c r="M58" s="21">
        <v>80.3</v>
      </c>
      <c r="N58" s="21">
        <v>80.3</v>
      </c>
      <c r="O58" s="11" t="s">
        <v>24</v>
      </c>
      <c r="P58" s="11" t="s">
        <v>51</v>
      </c>
      <c r="Q58" s="11">
        <v>3</v>
      </c>
      <c r="R58" s="12"/>
    </row>
    <row r="59" ht="62.4" spans="1:18">
      <c r="A59" s="4">
        <v>79</v>
      </c>
      <c r="B59" s="12" t="s">
        <v>241</v>
      </c>
      <c r="C59" s="12" t="s">
        <v>104</v>
      </c>
      <c r="D59" s="12" t="s">
        <v>242</v>
      </c>
      <c r="E59" s="14">
        <v>43192</v>
      </c>
      <c r="F59" s="14">
        <v>43256</v>
      </c>
      <c r="G59" s="11" t="s">
        <v>23</v>
      </c>
      <c r="H59" s="13">
        <v>14577</v>
      </c>
      <c r="I59" s="13">
        <v>14577</v>
      </c>
      <c r="J59" s="20">
        <v>10495.44</v>
      </c>
      <c r="K59" s="20">
        <v>6122.34</v>
      </c>
      <c r="L59" s="21">
        <v>1457.7</v>
      </c>
      <c r="M59" s="21">
        <v>1457.7</v>
      </c>
      <c r="N59" s="21">
        <v>1457.7</v>
      </c>
      <c r="O59" s="11" t="s">
        <v>24</v>
      </c>
      <c r="P59" s="11" t="s">
        <v>107</v>
      </c>
      <c r="Q59" s="11">
        <v>60</v>
      </c>
      <c r="R59" s="11" t="s">
        <v>44</v>
      </c>
    </row>
    <row r="60" ht="62.4" spans="1:18">
      <c r="A60" s="4">
        <v>80</v>
      </c>
      <c r="B60" s="12" t="s">
        <v>243</v>
      </c>
      <c r="C60" s="12" t="s">
        <v>244</v>
      </c>
      <c r="D60" s="12" t="s">
        <v>245</v>
      </c>
      <c r="E60" s="14">
        <v>43231</v>
      </c>
      <c r="F60" s="14">
        <v>43290</v>
      </c>
      <c r="G60" s="12" t="s">
        <v>23</v>
      </c>
      <c r="H60" s="13">
        <v>12480</v>
      </c>
      <c r="I60" s="13">
        <v>12480</v>
      </c>
      <c r="J60" s="20">
        <v>8985.6</v>
      </c>
      <c r="K60" s="20">
        <v>5241.6</v>
      </c>
      <c r="L60" s="21">
        <v>1248</v>
      </c>
      <c r="M60" s="21">
        <v>1248</v>
      </c>
      <c r="N60" s="21">
        <v>1248</v>
      </c>
      <c r="O60" s="11" t="s">
        <v>24</v>
      </c>
      <c r="P60" s="11" t="s">
        <v>246</v>
      </c>
      <c r="Q60" s="11">
        <v>40</v>
      </c>
      <c r="R60" s="11" t="s">
        <v>44</v>
      </c>
    </row>
    <row r="61" ht="62.4" spans="1:18">
      <c r="A61" s="4">
        <v>81</v>
      </c>
      <c r="B61" s="12" t="s">
        <v>247</v>
      </c>
      <c r="C61" s="12" t="s">
        <v>244</v>
      </c>
      <c r="D61" s="12" t="s">
        <v>248</v>
      </c>
      <c r="E61" s="14">
        <v>43231</v>
      </c>
      <c r="F61" s="14">
        <v>43290</v>
      </c>
      <c r="G61" s="12" t="s">
        <v>23</v>
      </c>
      <c r="H61" s="13">
        <v>347</v>
      </c>
      <c r="I61" s="13">
        <v>347</v>
      </c>
      <c r="J61" s="20">
        <v>249.84</v>
      </c>
      <c r="K61" s="20">
        <v>145.74</v>
      </c>
      <c r="L61" s="21">
        <v>34.7</v>
      </c>
      <c r="M61" s="21">
        <v>34.7</v>
      </c>
      <c r="N61" s="21">
        <v>34.7</v>
      </c>
      <c r="O61" s="11" t="s">
        <v>24</v>
      </c>
      <c r="P61" s="11" t="s">
        <v>246</v>
      </c>
      <c r="Q61" s="11">
        <v>20</v>
      </c>
      <c r="R61" s="11" t="s">
        <v>44</v>
      </c>
    </row>
    <row r="62" ht="62.4" spans="1:18">
      <c r="A62" s="4">
        <v>82</v>
      </c>
      <c r="B62" s="12" t="s">
        <v>249</v>
      </c>
      <c r="C62" s="11" t="s">
        <v>250</v>
      </c>
      <c r="D62" s="12" t="s">
        <v>251</v>
      </c>
      <c r="E62" s="14">
        <v>43238</v>
      </c>
      <c r="F62" s="14">
        <v>43277</v>
      </c>
      <c r="G62" s="12" t="s">
        <v>195</v>
      </c>
      <c r="H62" s="13">
        <v>962</v>
      </c>
      <c r="I62" s="13">
        <v>811</v>
      </c>
      <c r="J62" s="20">
        <v>581.34</v>
      </c>
      <c r="K62" s="20">
        <v>307.84</v>
      </c>
      <c r="L62" s="21">
        <v>81.1</v>
      </c>
      <c r="M62" s="21">
        <v>96.2</v>
      </c>
      <c r="N62" s="21">
        <v>96.2</v>
      </c>
      <c r="O62" s="11" t="s">
        <v>24</v>
      </c>
      <c r="P62" s="11" t="s">
        <v>77</v>
      </c>
      <c r="Q62" s="11">
        <v>3</v>
      </c>
      <c r="R62" s="11"/>
    </row>
    <row r="63" ht="62.4" spans="1:18">
      <c r="A63" s="4">
        <v>83</v>
      </c>
      <c r="B63" s="12" t="s">
        <v>252</v>
      </c>
      <c r="C63" s="11" t="s">
        <v>253</v>
      </c>
      <c r="D63" s="12" t="s">
        <v>254</v>
      </c>
      <c r="E63" s="14">
        <v>43238</v>
      </c>
      <c r="F63" s="14">
        <v>43278</v>
      </c>
      <c r="G63" s="12" t="s">
        <v>195</v>
      </c>
      <c r="H63" s="13">
        <v>862</v>
      </c>
      <c r="I63" s="13">
        <v>811</v>
      </c>
      <c r="J63" s="20">
        <v>529.34</v>
      </c>
      <c r="K63" s="20">
        <v>275.84</v>
      </c>
      <c r="L63" s="21">
        <v>81.1</v>
      </c>
      <c r="M63" s="21">
        <v>86.2</v>
      </c>
      <c r="N63" s="21">
        <v>86.2</v>
      </c>
      <c r="O63" s="11" t="s">
        <v>24</v>
      </c>
      <c r="P63" s="11" t="s">
        <v>77</v>
      </c>
      <c r="Q63" s="11">
        <v>3</v>
      </c>
      <c r="R63" s="11"/>
    </row>
    <row r="64" ht="62.4" spans="1:18">
      <c r="A64" s="4">
        <v>84</v>
      </c>
      <c r="B64" s="12" t="s">
        <v>255</v>
      </c>
      <c r="C64" s="11" t="s">
        <v>256</v>
      </c>
      <c r="D64" s="12" t="s">
        <v>257</v>
      </c>
      <c r="E64" s="14">
        <v>43238</v>
      </c>
      <c r="F64" s="14">
        <v>43281</v>
      </c>
      <c r="G64" s="12" t="s">
        <v>195</v>
      </c>
      <c r="H64" s="13">
        <v>970</v>
      </c>
      <c r="I64" s="13">
        <v>648</v>
      </c>
      <c r="J64" s="20">
        <v>569.2</v>
      </c>
      <c r="K64" s="20">
        <v>310.4</v>
      </c>
      <c r="L64" s="21">
        <v>64.8</v>
      </c>
      <c r="M64" s="21">
        <v>97</v>
      </c>
      <c r="N64" s="21">
        <v>97</v>
      </c>
      <c r="O64" s="11" t="s">
        <v>24</v>
      </c>
      <c r="P64" s="11" t="s">
        <v>77</v>
      </c>
      <c r="Q64" s="11">
        <v>3</v>
      </c>
      <c r="R64" s="11"/>
    </row>
    <row r="65" ht="62.4" spans="1:18">
      <c r="A65" s="4">
        <v>85</v>
      </c>
      <c r="B65" s="12" t="s">
        <v>258</v>
      </c>
      <c r="C65" s="11" t="s">
        <v>259</v>
      </c>
      <c r="D65" s="12" t="s">
        <v>260</v>
      </c>
      <c r="E65" s="14">
        <v>43238</v>
      </c>
      <c r="F65" s="14">
        <v>43279</v>
      </c>
      <c r="G65" s="12" t="s">
        <v>195</v>
      </c>
      <c r="H65" s="13">
        <v>1976</v>
      </c>
      <c r="I65" s="13">
        <v>1707</v>
      </c>
      <c r="J65" s="20">
        <v>1198.22</v>
      </c>
      <c r="K65" s="20">
        <v>632.32</v>
      </c>
      <c r="L65" s="21">
        <v>170.7</v>
      </c>
      <c r="M65" s="21">
        <v>197.6</v>
      </c>
      <c r="N65" s="21">
        <v>197.6</v>
      </c>
      <c r="O65" s="11" t="s">
        <v>24</v>
      </c>
      <c r="P65" s="11" t="s">
        <v>77</v>
      </c>
      <c r="Q65" s="11">
        <v>6</v>
      </c>
      <c r="R65" s="11"/>
    </row>
    <row r="66" ht="62.4" spans="1:18">
      <c r="A66" s="4">
        <v>86</v>
      </c>
      <c r="B66" s="12" t="s">
        <v>261</v>
      </c>
      <c r="C66" s="12" t="s">
        <v>262</v>
      </c>
      <c r="D66" s="12" t="s">
        <v>263</v>
      </c>
      <c r="E66" s="14">
        <v>43242</v>
      </c>
      <c r="F66" s="14">
        <v>43279</v>
      </c>
      <c r="G66" s="12" t="s">
        <v>195</v>
      </c>
      <c r="H66" s="13">
        <v>1000</v>
      </c>
      <c r="I66" s="13">
        <v>452</v>
      </c>
      <c r="J66" s="20">
        <v>565.2</v>
      </c>
      <c r="K66" s="20">
        <v>320</v>
      </c>
      <c r="L66" s="21">
        <v>45.2</v>
      </c>
      <c r="M66" s="21">
        <v>100</v>
      </c>
      <c r="N66" s="21">
        <v>100</v>
      </c>
      <c r="O66" s="11" t="s">
        <v>24</v>
      </c>
      <c r="P66" s="11" t="s">
        <v>77</v>
      </c>
      <c r="Q66" s="11">
        <v>3</v>
      </c>
      <c r="R66" s="11"/>
    </row>
    <row r="67" ht="62.4" spans="1:18">
      <c r="A67" s="4">
        <v>87</v>
      </c>
      <c r="B67" s="12" t="s">
        <v>264</v>
      </c>
      <c r="C67" s="12" t="s">
        <v>265</v>
      </c>
      <c r="D67" s="12" t="s">
        <v>266</v>
      </c>
      <c r="E67" s="14">
        <v>43242</v>
      </c>
      <c r="F67" s="14">
        <v>43277</v>
      </c>
      <c r="G67" s="12" t="s">
        <v>195</v>
      </c>
      <c r="H67" s="13">
        <v>1011</v>
      </c>
      <c r="I67" s="13">
        <v>727</v>
      </c>
      <c r="J67" s="20">
        <v>598.42</v>
      </c>
      <c r="K67" s="20">
        <v>323.52</v>
      </c>
      <c r="L67" s="21">
        <v>72.7</v>
      </c>
      <c r="M67" s="21">
        <v>101.1</v>
      </c>
      <c r="N67" s="21">
        <v>101.1</v>
      </c>
      <c r="O67" s="11" t="s">
        <v>24</v>
      </c>
      <c r="P67" s="11" t="s">
        <v>77</v>
      </c>
      <c r="Q67" s="11">
        <v>3</v>
      </c>
      <c r="R67" s="11"/>
    </row>
    <row r="68" ht="62.4" spans="1:18">
      <c r="A68" s="4">
        <v>88</v>
      </c>
      <c r="B68" s="12" t="s">
        <v>267</v>
      </c>
      <c r="C68" s="12" t="s">
        <v>268</v>
      </c>
      <c r="D68" s="12" t="s">
        <v>269</v>
      </c>
      <c r="E68" s="14">
        <v>43242</v>
      </c>
      <c r="F68" s="14">
        <v>43277</v>
      </c>
      <c r="G68" s="12" t="s">
        <v>195</v>
      </c>
      <c r="H68" s="13">
        <v>973</v>
      </c>
      <c r="I68" s="13">
        <v>781</v>
      </c>
      <c r="J68" s="20">
        <v>584.06</v>
      </c>
      <c r="K68" s="20">
        <v>311.36</v>
      </c>
      <c r="L68" s="21">
        <v>78.1</v>
      </c>
      <c r="M68" s="21">
        <v>97.3</v>
      </c>
      <c r="N68" s="21">
        <v>97.3</v>
      </c>
      <c r="O68" s="11" t="s">
        <v>24</v>
      </c>
      <c r="P68" s="11" t="s">
        <v>77</v>
      </c>
      <c r="Q68" s="11">
        <v>3</v>
      </c>
      <c r="R68" s="11"/>
    </row>
    <row r="69" ht="62.4" spans="1:18">
      <c r="A69" s="4">
        <v>89</v>
      </c>
      <c r="B69" s="12" t="s">
        <v>270</v>
      </c>
      <c r="C69" s="12" t="s">
        <v>271</v>
      </c>
      <c r="D69" s="12" t="s">
        <v>272</v>
      </c>
      <c r="E69" s="14">
        <v>43242</v>
      </c>
      <c r="F69" s="14">
        <v>43277</v>
      </c>
      <c r="G69" s="12" t="s">
        <v>195</v>
      </c>
      <c r="H69" s="13">
        <v>1048</v>
      </c>
      <c r="I69" s="13">
        <v>917</v>
      </c>
      <c r="J69" s="20">
        <v>636.66</v>
      </c>
      <c r="K69" s="20">
        <v>335.36</v>
      </c>
      <c r="L69" s="21">
        <v>91.7</v>
      </c>
      <c r="M69" s="21">
        <v>104.8</v>
      </c>
      <c r="N69" s="21">
        <v>104.8</v>
      </c>
      <c r="O69" s="11" t="s">
        <v>24</v>
      </c>
      <c r="P69" s="11" t="s">
        <v>77</v>
      </c>
      <c r="Q69" s="11">
        <v>3</v>
      </c>
      <c r="R69" s="11"/>
    </row>
    <row r="70" ht="62.4" spans="1:18">
      <c r="A70" s="4">
        <v>90</v>
      </c>
      <c r="B70" s="12" t="s">
        <v>273</v>
      </c>
      <c r="C70" s="12" t="s">
        <v>274</v>
      </c>
      <c r="D70" s="12" t="s">
        <v>275</v>
      </c>
      <c r="E70" s="14">
        <v>43242</v>
      </c>
      <c r="F70" s="14">
        <v>43277</v>
      </c>
      <c r="G70" s="12" t="s">
        <v>195</v>
      </c>
      <c r="H70" s="13">
        <v>1028</v>
      </c>
      <c r="I70" s="13">
        <v>743</v>
      </c>
      <c r="J70" s="20">
        <v>608.86</v>
      </c>
      <c r="K70" s="20">
        <v>328.96</v>
      </c>
      <c r="L70" s="21">
        <v>74.3</v>
      </c>
      <c r="M70" s="21">
        <v>102.8</v>
      </c>
      <c r="N70" s="21">
        <v>102.8</v>
      </c>
      <c r="O70" s="11" t="s">
        <v>24</v>
      </c>
      <c r="P70" s="11" t="s">
        <v>77</v>
      </c>
      <c r="Q70" s="11">
        <v>3</v>
      </c>
      <c r="R70" s="11"/>
    </row>
    <row r="71" ht="62.4" spans="1:18">
      <c r="A71" s="4">
        <v>91</v>
      </c>
      <c r="B71" s="12" t="s">
        <v>276</v>
      </c>
      <c r="C71" s="12" t="s">
        <v>277</v>
      </c>
      <c r="D71" s="12" t="s">
        <v>278</v>
      </c>
      <c r="E71" s="14">
        <v>43242</v>
      </c>
      <c r="F71" s="14">
        <v>43277</v>
      </c>
      <c r="G71" s="12" t="s">
        <v>195</v>
      </c>
      <c r="H71" s="13">
        <v>1027</v>
      </c>
      <c r="I71" s="13">
        <v>886</v>
      </c>
      <c r="J71" s="20">
        <v>622.64</v>
      </c>
      <c r="K71" s="20">
        <v>328.64</v>
      </c>
      <c r="L71" s="21">
        <v>88.6</v>
      </c>
      <c r="M71" s="21">
        <v>102.7</v>
      </c>
      <c r="N71" s="21">
        <v>102.7</v>
      </c>
      <c r="O71" s="11" t="s">
        <v>24</v>
      </c>
      <c r="P71" s="11" t="s">
        <v>77</v>
      </c>
      <c r="Q71" s="11">
        <v>3</v>
      </c>
      <c r="R71" s="11"/>
    </row>
    <row r="72" ht="62.4" spans="1:18">
      <c r="A72" s="4">
        <v>92</v>
      </c>
      <c r="B72" s="12" t="s">
        <v>279</v>
      </c>
      <c r="C72" s="12" t="s">
        <v>280</v>
      </c>
      <c r="D72" s="12" t="s">
        <v>281</v>
      </c>
      <c r="E72" s="14">
        <v>43242</v>
      </c>
      <c r="F72" s="14">
        <v>43277</v>
      </c>
      <c r="G72" s="12" t="s">
        <v>195</v>
      </c>
      <c r="H72" s="13">
        <v>0</v>
      </c>
      <c r="I72" s="13">
        <v>0</v>
      </c>
      <c r="J72" s="20">
        <v>0</v>
      </c>
      <c r="K72" s="20">
        <v>0</v>
      </c>
      <c r="L72" s="21">
        <v>0</v>
      </c>
      <c r="M72" s="21">
        <v>0</v>
      </c>
      <c r="N72" s="21">
        <v>0</v>
      </c>
      <c r="O72" s="11" t="s">
        <v>24</v>
      </c>
      <c r="P72" s="11" t="s">
        <v>77</v>
      </c>
      <c r="Q72" s="11">
        <v>3</v>
      </c>
      <c r="R72" s="11"/>
    </row>
    <row r="73" ht="62.4" spans="1:18">
      <c r="A73" s="4">
        <v>93</v>
      </c>
      <c r="B73" s="12" t="s">
        <v>282</v>
      </c>
      <c r="C73" s="12" t="s">
        <v>163</v>
      </c>
      <c r="D73" s="12" t="s">
        <v>283</v>
      </c>
      <c r="E73" s="14">
        <v>43243</v>
      </c>
      <c r="F73" s="14">
        <v>43271</v>
      </c>
      <c r="G73" s="12" t="s">
        <v>23</v>
      </c>
      <c r="H73" s="13">
        <v>13386</v>
      </c>
      <c r="I73" s="13">
        <v>13386</v>
      </c>
      <c r="J73" s="20">
        <v>9637.92</v>
      </c>
      <c r="K73" s="20">
        <v>5622.12</v>
      </c>
      <c r="L73" s="21">
        <v>1338.6</v>
      </c>
      <c r="M73" s="21">
        <v>1338.6</v>
      </c>
      <c r="N73" s="21">
        <v>1338.6</v>
      </c>
      <c r="O73" s="11" t="s">
        <v>24</v>
      </c>
      <c r="P73" s="11" t="s">
        <v>165</v>
      </c>
      <c r="Q73" s="11">
        <v>40</v>
      </c>
      <c r="R73" s="11" t="s">
        <v>44</v>
      </c>
    </row>
    <row r="74" ht="62.4" spans="1:18">
      <c r="A74" s="4">
        <v>94</v>
      </c>
      <c r="B74" s="12" t="s">
        <v>284</v>
      </c>
      <c r="C74" s="11" t="s">
        <v>285</v>
      </c>
      <c r="D74" s="12" t="s">
        <v>286</v>
      </c>
      <c r="E74" s="14">
        <v>43250</v>
      </c>
      <c r="F74" s="14">
        <v>43278</v>
      </c>
      <c r="G74" s="12" t="s">
        <v>195</v>
      </c>
      <c r="H74" s="13">
        <v>995</v>
      </c>
      <c r="I74" s="13">
        <v>889</v>
      </c>
      <c r="J74" s="20">
        <v>606.3</v>
      </c>
      <c r="K74" s="20">
        <v>318.4</v>
      </c>
      <c r="L74" s="21">
        <v>88.9</v>
      </c>
      <c r="M74" s="21">
        <v>99.5</v>
      </c>
      <c r="N74" s="21">
        <v>99.5</v>
      </c>
      <c r="O74" s="11" t="s">
        <v>24</v>
      </c>
      <c r="P74" s="11" t="s">
        <v>77</v>
      </c>
      <c r="Q74" s="11">
        <v>3</v>
      </c>
      <c r="R74" s="11"/>
    </row>
    <row r="75" ht="62.4" spans="1:18">
      <c r="A75" s="4">
        <v>95</v>
      </c>
      <c r="B75" s="12" t="s">
        <v>287</v>
      </c>
      <c r="C75" s="11" t="s">
        <v>288</v>
      </c>
      <c r="D75" s="12" t="s">
        <v>289</v>
      </c>
      <c r="E75" s="14">
        <v>43250</v>
      </c>
      <c r="F75" s="14">
        <v>43277</v>
      </c>
      <c r="G75" s="12" t="s">
        <v>195</v>
      </c>
      <c r="H75" s="13">
        <v>957</v>
      </c>
      <c r="I75" s="13">
        <v>770</v>
      </c>
      <c r="J75" s="20">
        <v>574.64</v>
      </c>
      <c r="K75" s="20">
        <v>306.24</v>
      </c>
      <c r="L75" s="21">
        <v>77</v>
      </c>
      <c r="M75" s="21">
        <v>95.7</v>
      </c>
      <c r="N75" s="21">
        <v>95.7</v>
      </c>
      <c r="O75" s="11" t="s">
        <v>24</v>
      </c>
      <c r="P75" s="11" t="s">
        <v>77</v>
      </c>
      <c r="Q75" s="11">
        <v>3</v>
      </c>
      <c r="R75" s="11"/>
    </row>
    <row r="76" ht="62.4" spans="1:18">
      <c r="A76" s="4">
        <v>96</v>
      </c>
      <c r="B76" s="5" t="s">
        <v>290</v>
      </c>
      <c r="C76" s="5" t="s">
        <v>291</v>
      </c>
      <c r="D76" s="5" t="s">
        <v>292</v>
      </c>
      <c r="E76" s="5" t="s">
        <v>59</v>
      </c>
      <c r="F76" s="11" t="s">
        <v>49</v>
      </c>
      <c r="G76" s="12" t="s">
        <v>195</v>
      </c>
      <c r="H76" s="13">
        <v>231</v>
      </c>
      <c r="I76" s="13">
        <v>160</v>
      </c>
      <c r="J76" s="20">
        <v>62.2</v>
      </c>
      <c r="K76" s="21">
        <v>0</v>
      </c>
      <c r="L76" s="21">
        <v>16</v>
      </c>
      <c r="M76" s="21">
        <v>23.1</v>
      </c>
      <c r="N76" s="21">
        <v>23.1</v>
      </c>
      <c r="O76" s="11" t="s">
        <v>24</v>
      </c>
      <c r="P76" s="5" t="s">
        <v>51</v>
      </c>
      <c r="Q76" s="5">
        <v>3</v>
      </c>
      <c r="R76" s="12"/>
    </row>
    <row r="77" ht="62.4" spans="1:18">
      <c r="A77" s="4">
        <v>98</v>
      </c>
      <c r="B77" s="12" t="s">
        <v>293</v>
      </c>
      <c r="C77" s="12" t="s">
        <v>294</v>
      </c>
      <c r="D77" s="12" t="s">
        <v>295</v>
      </c>
      <c r="E77" s="12" t="s">
        <v>296</v>
      </c>
      <c r="F77" s="12" t="s">
        <v>297</v>
      </c>
      <c r="G77" s="12" t="s">
        <v>195</v>
      </c>
      <c r="H77" s="12">
        <v>980</v>
      </c>
      <c r="I77" s="12">
        <v>809</v>
      </c>
      <c r="J77" s="12">
        <v>590.5</v>
      </c>
      <c r="K77" s="24">
        <v>313.6</v>
      </c>
      <c r="L77" s="12">
        <v>80.9</v>
      </c>
      <c r="M77" s="12">
        <v>98</v>
      </c>
      <c r="N77" s="12">
        <v>98</v>
      </c>
      <c r="O77" s="12" t="s">
        <v>24</v>
      </c>
      <c r="P77" s="12" t="s">
        <v>77</v>
      </c>
      <c r="Q77" s="12">
        <v>3</v>
      </c>
      <c r="R77" s="12"/>
    </row>
    <row r="78" ht="62.4" spans="1:18">
      <c r="A78" s="4">
        <v>99</v>
      </c>
      <c r="B78" s="12" t="s">
        <v>298</v>
      </c>
      <c r="C78" s="12" t="s">
        <v>299</v>
      </c>
      <c r="D78" s="12" t="s">
        <v>300</v>
      </c>
      <c r="E78" s="12" t="s">
        <v>297</v>
      </c>
      <c r="F78" s="12" t="s">
        <v>301</v>
      </c>
      <c r="G78" s="12" t="s">
        <v>195</v>
      </c>
      <c r="H78" s="12">
        <v>1033</v>
      </c>
      <c r="I78" s="12">
        <v>714</v>
      </c>
      <c r="J78" s="12">
        <v>608.56</v>
      </c>
      <c r="K78" s="24">
        <v>330.56</v>
      </c>
      <c r="L78" s="12">
        <v>71.4</v>
      </c>
      <c r="M78" s="12">
        <v>103.3</v>
      </c>
      <c r="N78" s="12">
        <v>103.3</v>
      </c>
      <c r="O78" s="12" t="s">
        <v>24</v>
      </c>
      <c r="P78" s="12" t="s">
        <v>77</v>
      </c>
      <c r="Q78" s="12">
        <v>3</v>
      </c>
      <c r="R78" s="12"/>
    </row>
    <row r="79" ht="62.4" spans="1:18">
      <c r="A79" s="4">
        <v>100</v>
      </c>
      <c r="B79" s="12" t="s">
        <v>302</v>
      </c>
      <c r="C79" s="12" t="s">
        <v>303</v>
      </c>
      <c r="D79" s="12" t="s">
        <v>304</v>
      </c>
      <c r="E79" s="12" t="s">
        <v>305</v>
      </c>
      <c r="F79" s="12" t="s">
        <v>306</v>
      </c>
      <c r="G79" s="12" t="s">
        <v>195</v>
      </c>
      <c r="H79" s="12">
        <v>1018</v>
      </c>
      <c r="I79" s="12">
        <v>1003</v>
      </c>
      <c r="J79" s="12">
        <v>629.66</v>
      </c>
      <c r="K79" s="24">
        <v>325.76</v>
      </c>
      <c r="L79" s="12">
        <v>100.3</v>
      </c>
      <c r="M79" s="12">
        <v>101.8</v>
      </c>
      <c r="N79" s="12">
        <v>101.8</v>
      </c>
      <c r="O79" s="12" t="s">
        <v>24</v>
      </c>
      <c r="P79" s="12" t="s">
        <v>77</v>
      </c>
      <c r="Q79" s="12">
        <v>3</v>
      </c>
      <c r="R79" s="12"/>
    </row>
    <row r="80" ht="62.4" spans="1:18">
      <c r="A80" s="4">
        <v>101</v>
      </c>
      <c r="B80" s="12" t="s">
        <v>307</v>
      </c>
      <c r="C80" s="12" t="s">
        <v>308</v>
      </c>
      <c r="D80" s="12" t="s">
        <v>309</v>
      </c>
      <c r="E80" s="12" t="s">
        <v>310</v>
      </c>
      <c r="F80" s="12" t="s">
        <v>311</v>
      </c>
      <c r="G80" s="12" t="s">
        <v>195</v>
      </c>
      <c r="H80" s="12">
        <v>1035</v>
      </c>
      <c r="I80" s="12">
        <v>832</v>
      </c>
      <c r="J80" s="12">
        <v>621.4</v>
      </c>
      <c r="K80" s="24">
        <v>331.2</v>
      </c>
      <c r="L80" s="12">
        <v>83.2</v>
      </c>
      <c r="M80" s="12">
        <v>103.5</v>
      </c>
      <c r="N80" s="12">
        <v>103.5</v>
      </c>
      <c r="O80" s="12" t="s">
        <v>24</v>
      </c>
      <c r="P80" s="12" t="s">
        <v>77</v>
      </c>
      <c r="Q80" s="12">
        <v>3</v>
      </c>
      <c r="R80" s="12"/>
    </row>
    <row r="81" ht="15.6" spans="1:18">
      <c r="A81" s="4"/>
      <c r="B81" s="12"/>
      <c r="C81" s="12"/>
      <c r="D81" s="12"/>
      <c r="E81" s="12"/>
      <c r="F81" s="12"/>
      <c r="G81" s="12"/>
      <c r="H81" s="12">
        <f t="shared" ref="H81:N81" si="0">SUM(H3:H80)</f>
        <v>605762</v>
      </c>
      <c r="I81" s="12">
        <f t="shared" si="0"/>
        <v>595734</v>
      </c>
      <c r="J81" s="12">
        <f t="shared" si="0"/>
        <v>417656.1924</v>
      </c>
      <c r="K81" s="12">
        <f t="shared" si="0"/>
        <v>236930.3924</v>
      </c>
      <c r="L81" s="12">
        <f t="shared" si="0"/>
        <v>59573.4</v>
      </c>
      <c r="M81" s="12">
        <f t="shared" si="0"/>
        <v>60576.2</v>
      </c>
      <c r="N81" s="12">
        <f t="shared" si="0"/>
        <v>60576.2</v>
      </c>
      <c r="O81" s="12"/>
      <c r="P81" s="12"/>
      <c r="Q81" s="12"/>
      <c r="R81" s="12"/>
    </row>
    <row r="82" ht="93.6" spans="1:18">
      <c r="A82" s="4"/>
      <c r="B82" s="12"/>
      <c r="C82" s="12"/>
      <c r="D82" s="12"/>
      <c r="E82" s="12"/>
      <c r="F82" s="12"/>
      <c r="G82" s="12"/>
      <c r="H82" s="12"/>
      <c r="I82" s="12"/>
      <c r="J82" s="12"/>
      <c r="K82" s="25" t="s">
        <v>312</v>
      </c>
      <c r="L82" s="12" t="s">
        <v>313</v>
      </c>
      <c r="M82" s="12"/>
      <c r="N82" s="12"/>
      <c r="O82" s="12"/>
      <c r="P82" s="12"/>
      <c r="Q82" s="12"/>
      <c r="R82" s="12"/>
    </row>
  </sheetData>
  <autoFilter ref="A2:R82">
    <extLst/>
  </autoFilter>
  <mergeCells count="11">
    <mergeCell ref="A1:R1"/>
    <mergeCell ref="C40:C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</mergeCells>
  <pageMargins left="0.118055555555556" right="0.0784722222222222" top="0.472222222222222" bottom="0.2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2021-11-04T00:26:00Z</dcterms:created>
  <dcterms:modified xsi:type="dcterms:W3CDTF">2021-11-08T14:49:05Z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A03408305EEE493EBC68509BE3545D58</vt:lpwstr>
  </property>
</Properties>
</file>