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度其他文件\"/>
    </mc:Choice>
  </mc:AlternateContent>
  <bookViews>
    <workbookView windowWidth="23145" windowHeight="98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<sst xmlns="http://schemas.openxmlformats.org/spreadsheetml/2006/main" count="1934" uniqueCount="639">
  <si>
    <r>
      <t xml:space="preserve">  开发区·铁山区2026年度财政常态化帮扶项目储备库申报表                                       </t>
    </r>
    <r>
      <rPr>
        <sz val="12"/>
        <rFont val="方正小标宋简体"/>
        <charset val="134"/>
      </rPr>
      <t xml:space="preserve">    </t>
    </r>
  </si>
  <si>
    <t>序号</t>
  </si>
  <si>
    <t>项目名称</t>
  </si>
  <si>
    <t>项目类型</t>
  </si>
  <si>
    <t>二级项目类型</t>
  </si>
  <si>
    <t>项目子类型</t>
  </si>
  <si>
    <t>项目建设地点</t>
  </si>
  <si>
    <t>项目建设内容及补助标准</t>
  </si>
  <si>
    <t>项目预算总投资（万元）</t>
  </si>
  <si>
    <t>资金来源（计划）</t>
  </si>
  <si>
    <t>项目规划年度</t>
  </si>
  <si>
    <t>项目归属</t>
  </si>
  <si>
    <t>是否脱贫村提升工程</t>
  </si>
  <si>
    <t>是否增加村集体经济收入</t>
  </si>
  <si>
    <t>是否资产收益</t>
  </si>
  <si>
    <t>群众参与和利益联结机制</t>
  </si>
  <si>
    <t>年度总体目标</t>
  </si>
  <si>
    <t>项目受益总人口数</t>
  </si>
  <si>
    <t>其中直接受益人口数</t>
  </si>
  <si>
    <t>项目主管单位</t>
  </si>
  <si>
    <t>项目负责人</t>
  </si>
  <si>
    <t>联系电话</t>
  </si>
  <si>
    <t>备注</t>
  </si>
  <si>
    <t>财政衔接资金（万元）</t>
  </si>
  <si>
    <t>其他资金（万元）</t>
  </si>
  <si>
    <t>解决"两不愁三保障"项目</t>
  </si>
  <si>
    <t>巩固提升类项目</t>
  </si>
  <si>
    <t>大王镇巷口村蔬菜基地新建大棚项目</t>
  </si>
  <si>
    <t>产业发展</t>
  </si>
  <si>
    <t>生产项目</t>
  </si>
  <si>
    <t>种植业基地</t>
  </si>
  <si>
    <t>巷口村</t>
  </si>
  <si>
    <t>蔬菜基地新建高标准大棚5亩左右，用于育苗和种植，及完善基地相关基础设施。</t>
  </si>
  <si>
    <t>2026年</t>
  </si>
  <si>
    <t>否</t>
  </si>
  <si>
    <t>是</t>
  </si>
  <si>
    <t>就业务工；带动生产</t>
  </si>
  <si>
    <t>增加村集体收入，带动脱贫监测户务工就业</t>
  </si>
  <si>
    <t>巷口村村委会</t>
  </si>
  <si>
    <t>李志刚</t>
  </si>
  <si>
    <t>农村集体经济扶持村项目</t>
  </si>
  <si>
    <t>大王镇金寨村完小门口护坡项目</t>
  </si>
  <si>
    <t>乡村建设行动</t>
  </si>
  <si>
    <t>人居环境整治</t>
  </si>
  <si>
    <t>村容村貌提升</t>
  </si>
  <si>
    <t>金寨村</t>
  </si>
  <si>
    <t>村小学门口周边防坍塌护坡建设。</t>
  </si>
  <si>
    <t>改善人居环境；提升村容村貌</t>
  </si>
  <si>
    <t>改善村庄周边环境，提升群众人居生活环境</t>
  </si>
  <si>
    <t>金寨村村委会</t>
  </si>
  <si>
    <t>曹衍银</t>
  </si>
  <si>
    <t>省级挂点村</t>
  </si>
  <si>
    <t>大王镇下海村阳新屯鸟养殖基地项目</t>
  </si>
  <si>
    <t>养殖业基地</t>
  </si>
  <si>
    <t>下海村一组</t>
  </si>
  <si>
    <t>新建3000平方养殖棚，阳新屯鸟养殖10000只。</t>
  </si>
  <si>
    <t>就业务工、带动生产 、促进增收</t>
  </si>
  <si>
    <t>下海村村委会</t>
  </si>
  <si>
    <t>曹青</t>
  </si>
  <si>
    <t>农业品牌建设储备库</t>
  </si>
  <si>
    <t>下海村上海湾</t>
  </si>
  <si>
    <t>新建2000平方养殖棚，阳新屯鸟养殖5000只。</t>
  </si>
  <si>
    <t>大王镇重点产业链发展项目</t>
  </si>
  <si>
    <t>大王镇</t>
  </si>
  <si>
    <t>发展大王镇蔬菜、水果、白茶、中药材等产业建设，包括新建大棚、喷灌设施、产业路等配套建设。</t>
  </si>
  <si>
    <t>就业务工、带动生产、促进增收</t>
  </si>
  <si>
    <t>柯松林</t>
  </si>
  <si>
    <t>蔬菜</t>
  </si>
  <si>
    <t>大王镇村集体经济发展项目</t>
  </si>
  <si>
    <t>支持村发展集体种养殖产业及加工、物流、仓储等建设。</t>
  </si>
  <si>
    <t>大王镇小型公益性基础设施补短板项目</t>
  </si>
  <si>
    <t>农村基础设施</t>
  </si>
  <si>
    <t>农村道路建设</t>
  </si>
  <si>
    <t>必要的小型公益性基础设施等建设，包括通村通组道路、涵洞桥梁沟渠等补短板建设。</t>
  </si>
  <si>
    <t>姜斌</t>
  </si>
  <si>
    <t>大王镇村庄环境整治项目</t>
  </si>
  <si>
    <t>开展大王镇省道沿线及周边村庄环境整治等建设。</t>
  </si>
  <si>
    <t>大王镇上堰村蔬菜基地扩建项目</t>
  </si>
  <si>
    <t>配套设施项目</t>
  </si>
  <si>
    <t>产业园（区）</t>
  </si>
  <si>
    <t>上堰村</t>
  </si>
  <si>
    <t>1、扩建蔬菜基地100亩；2、蔬菜大棚50亩建设。</t>
  </si>
  <si>
    <t>带动脱贫监测户务工就业</t>
  </si>
  <si>
    <t>湖北省鑫壤农业科技有限责任公司</t>
  </si>
  <si>
    <t>程玉兰</t>
  </si>
  <si>
    <t>蔬菜链</t>
  </si>
  <si>
    <t>大王镇下堰村草莓立体一体化无土栽培项目</t>
  </si>
  <si>
    <t>下堰村</t>
  </si>
  <si>
    <t>立体无土栽培草莓园种植1200平方米。</t>
  </si>
  <si>
    <t>黄石市大王镇友缘苗圃场</t>
  </si>
  <si>
    <t>程良友</t>
  </si>
  <si>
    <t>水果链</t>
  </si>
  <si>
    <t>大王镇中药材种植项目</t>
  </si>
  <si>
    <t>上街村、上堰村</t>
  </si>
  <si>
    <t>中药材种植约100亩，种植品种：何首乌、知母、玄参、丹参。</t>
  </si>
  <si>
    <t>黄石市钰葡苑家庭农场</t>
  </si>
  <si>
    <t>朱元德</t>
  </si>
  <si>
    <t>中药材</t>
  </si>
  <si>
    <t>大王镇港西村农产品加工冷链物流项目</t>
  </si>
  <si>
    <t>港西村</t>
  </si>
  <si>
    <t>1、农产品加工基地200平方；2、冷链物流室75平方。</t>
  </si>
  <si>
    <t>黄石市大王红安茶场</t>
  </si>
  <si>
    <t>李红安</t>
  </si>
  <si>
    <t>茶叶链</t>
  </si>
  <si>
    <t>大王镇港西村生态养殖鲈鱼基地项目</t>
  </si>
  <si>
    <t>1、80亩鲈鱼养殖。</t>
  </si>
  <si>
    <t>黄石市盛洋水产养殖专业合作社</t>
  </si>
  <si>
    <t>李海洋</t>
  </si>
  <si>
    <t>水产链</t>
  </si>
  <si>
    <t>大王镇陈宝村福柑基地基础设施维护和果苗养护</t>
  </si>
  <si>
    <t>陈宝村</t>
  </si>
  <si>
    <t>1、果园生产管理配套设施购置（农用车和农用器具等生产设备）；2、80亩老果园清园整改及清园造成设施损坏维修，果树修剪养护等科学技术种植；</t>
  </si>
  <si>
    <t>陈宝村村委会</t>
  </si>
  <si>
    <t>陈万里</t>
  </si>
  <si>
    <t>市领导挂点项目</t>
  </si>
  <si>
    <t>大王镇枫树村光伏路改造项目</t>
  </si>
  <si>
    <t>产业路、资源路、旅游路建设</t>
  </si>
  <si>
    <t>枫树村</t>
  </si>
  <si>
    <t>1、长280米、宽2.6米、厚0.16米的破损水泥路面破拆及清理；2、石砌挡土墙长151米、高2.3米、墙厚0.8米；3、新浇筑水泥路面长280米、路面宽3米、路面厚0.18米。</t>
  </si>
  <si>
    <t>枫树村村委会</t>
  </si>
  <si>
    <t>曹五良</t>
  </si>
  <si>
    <t>大王镇上堰村杨水渠建设项目</t>
  </si>
  <si>
    <t>小型农田水利设施建设</t>
  </si>
  <si>
    <t>杨家泉水库280米排水渠修建。</t>
  </si>
  <si>
    <t>改善产业饮水，带动生产。</t>
  </si>
  <si>
    <t>改善饮水，带动产业发展。完善水利设施，提高农作物增产。</t>
  </si>
  <si>
    <t>上堰村村委会</t>
  </si>
  <si>
    <t>程良明</t>
  </si>
  <si>
    <t>大王镇下刘村村庄环境整治项目</t>
  </si>
  <si>
    <t>下刘村</t>
  </si>
  <si>
    <t>1、五组沟渠维修，砌石头、石板以及通行路加宽硬化门前屋后硬化；九组产业断头路硬化；2、十组新建排水沟以及全村环境整治。</t>
  </si>
  <si>
    <t>下刘村村委会</t>
  </si>
  <si>
    <t>程富强</t>
  </si>
  <si>
    <t>大王镇八祥村环境整治项目</t>
  </si>
  <si>
    <t>八祥村</t>
  </si>
  <si>
    <t>1、一组道路塌方区域进行修建修整；2、一组水井垮塌修建修整；3、一组水塘清淤、渗漏修整；3、公厕改建及修建，村塆组邻崖邻水处波形护栏安装400米。</t>
  </si>
  <si>
    <t>八祥村村委会</t>
  </si>
  <si>
    <t>曹利华</t>
  </si>
  <si>
    <t>大王镇金寨村环境整治项目</t>
  </si>
  <si>
    <t>通组路面硬化及排水渠维修，六组公厕修建。</t>
  </si>
  <si>
    <t>大王镇港东村新建通组路项目</t>
  </si>
  <si>
    <t>港东村</t>
  </si>
  <si>
    <t>五组至下铺段老旧危房拆除，新建硬化3.5米宽通组路。</t>
  </si>
  <si>
    <t>港东村村委会</t>
  </si>
  <si>
    <t>李远浩</t>
  </si>
  <si>
    <t>大王镇港东村产业园大棚引进工业辣椒、草莓种植项目</t>
  </si>
  <si>
    <t>港东利港产业园5亩大棚引进工业辣椒、草莓种植技术，购买苗圃进行培养种植。</t>
  </si>
  <si>
    <t>大王镇港东村村庄环境整治项目</t>
  </si>
  <si>
    <t>古井--李清小学段浇灌、排洪沟渠进行深挖、两侧砌坎浇灌整治修复；进村路路面切割，沟渠暗管拆除，重装60#水泥管后，路面复原。</t>
  </si>
  <si>
    <t>大王镇港东村照料中心周边环境整治项目</t>
  </si>
  <si>
    <t>照料中心周边杂草杂树清理后硬化，及周边环境整治建设。</t>
  </si>
  <si>
    <t>大王镇贵湾村香椿产业园配套设施建设项目</t>
  </si>
  <si>
    <t>产业园</t>
  </si>
  <si>
    <t>贵湾村</t>
  </si>
  <si>
    <t>灾后修复香椿恒温智能设施大棚2000平方。</t>
  </si>
  <si>
    <t>增加村集体收入，带动脱贫户监测户务工就业</t>
  </si>
  <si>
    <t>贵湾村村委会</t>
  </si>
  <si>
    <t>李群泽</t>
  </si>
  <si>
    <t>大王镇下刘村青少年研学基地提升项目</t>
  </si>
  <si>
    <t>200米围栏；15亩土地平整；300米排水沟；及购买旋耕机、除草机等农业机械。</t>
  </si>
  <si>
    <t>大王镇八祥村白茶基地续建项目</t>
  </si>
  <si>
    <t>白茶加工服务；品牌打造和展销。</t>
  </si>
  <si>
    <t>大王镇江垅村产业基地建设项目</t>
  </si>
  <si>
    <t>江垅村</t>
  </si>
  <si>
    <t>香椿基地旁边新建抗旱泵站约20立方左右，采购泵机设备等。</t>
  </si>
  <si>
    <t>江垅村村委会</t>
  </si>
  <si>
    <t>刘合林</t>
  </si>
  <si>
    <t>大王镇长林村水产养殖项目</t>
  </si>
  <si>
    <t>长林村</t>
  </si>
  <si>
    <t>标准化养殖鱼塘40亩。</t>
  </si>
  <si>
    <t>增加村集体收入，预计收益3万元。</t>
  </si>
  <si>
    <t>长林村村委会</t>
  </si>
  <si>
    <t>李朝钦</t>
  </si>
  <si>
    <t>水产</t>
  </si>
  <si>
    <t>大王镇金湖村光伏基地围栏项目</t>
  </si>
  <si>
    <t>金湖村</t>
  </si>
  <si>
    <t>建设防火防护围栏长300米，高2米。</t>
  </si>
  <si>
    <t>就业务工、带动生产</t>
  </si>
  <si>
    <t>解决光伏基地防火防护作用</t>
  </si>
  <si>
    <t>金湖村村委会</t>
  </si>
  <si>
    <t>曹树山</t>
  </si>
  <si>
    <t>大王镇金湖村产业道路建设项目</t>
  </si>
  <si>
    <t>稻虾养殖产业道路长300米，填路基及硬化。</t>
  </si>
  <si>
    <t>提高群众满意度</t>
  </si>
  <si>
    <t>大王镇柯畈村水渠建设项目</t>
  </si>
  <si>
    <t>柯畈村</t>
  </si>
  <si>
    <t>围绕一二组、鳜鱼养殖休闲垂钓基地、玲华种植场建设一条集生活用水、灌溉用水、养殖用水的环村水渠。</t>
  </si>
  <si>
    <t>提升基本农田、耕地灌溉能力，方便周围群众生活用水</t>
  </si>
  <si>
    <t>提升基本农田、耕地灌溉能力，方便周围群众生产生活质量</t>
  </si>
  <si>
    <t>柯畈村村委会</t>
  </si>
  <si>
    <t>柯路遥</t>
  </si>
  <si>
    <t>大王镇柯畈村产业路建设项目</t>
  </si>
  <si>
    <t>村鳜鱼养殖基地、玲华种植场产业路建设，用于连接稻谷种植和鳜鱼养殖产业通道，打造成绿色道路。</t>
  </si>
  <si>
    <t>带动村民务工和租金收入、提高人居环境，</t>
  </si>
  <si>
    <t>带动村民务工和租金收入、提高人居环境，打造娱乐休闲场所。</t>
  </si>
  <si>
    <t>大王镇下海村产业路建设项目</t>
  </si>
  <si>
    <t>下海村</t>
  </si>
  <si>
    <t>新建长300米，宽3.5米产业路。</t>
  </si>
  <si>
    <t>增加村集体年收入7万元左右、带动村民务工，增加村民收入</t>
  </si>
  <si>
    <t>下海村村民委员会</t>
  </si>
  <si>
    <t>大王镇大港村产业路建设项目</t>
  </si>
  <si>
    <t>大港村</t>
  </si>
  <si>
    <t>八股段道路垮塌200米需彻约510立方石头堪。</t>
  </si>
  <si>
    <t>大港村村委会</t>
  </si>
  <si>
    <t>熊晓明</t>
  </si>
  <si>
    <t>大王镇莲花村基地产业路建设项目</t>
  </si>
  <si>
    <t>莲花村</t>
  </si>
  <si>
    <t>产业路一：长200米，宽3.5米，厚0.2米；产业路二：长100米，宽1.5米，厚0.2米；合计170立方米。</t>
  </si>
  <si>
    <t>莲花村村委会</t>
  </si>
  <si>
    <t>程良强</t>
  </si>
  <si>
    <t>13135937639</t>
  </si>
  <si>
    <t>大王镇南山村斗巴山合作社产业路</t>
  </si>
  <si>
    <t>南山村</t>
  </si>
  <si>
    <t>配套沙石产业路新建长800米，宽3.5米。</t>
  </si>
  <si>
    <t>增加村集体年收入1.1万元左右、带动村民务工，增加村民收入</t>
  </si>
  <si>
    <t>南山村村委会</t>
  </si>
  <si>
    <t>陈敬文</t>
  </si>
  <si>
    <t>大王镇下堰村排竹林道路硬化项目</t>
  </si>
  <si>
    <t>排竹林路段2000米道路硬化。</t>
  </si>
  <si>
    <t>改善村庄环境，方便群众车辆出行</t>
  </si>
  <si>
    <t>下堰村村委会</t>
  </si>
  <si>
    <t>程良池</t>
  </si>
  <si>
    <t>大王镇刘寿村机耕路建设项目</t>
  </si>
  <si>
    <t>刘寿村</t>
  </si>
  <si>
    <t>机耕路平整建设及2个排洪闸建设。</t>
  </si>
  <si>
    <t>刘寿村村委会</t>
  </si>
  <si>
    <t>刘合兵</t>
  </si>
  <si>
    <t>大王镇继武村竹家湖堤建设项目</t>
  </si>
  <si>
    <t>继武村</t>
  </si>
  <si>
    <t>竹家湖修堤，和江龙村连接起来。</t>
  </si>
  <si>
    <t>继武村村委会</t>
  </si>
  <si>
    <t>李名前</t>
  </si>
  <si>
    <t>大王镇王崇村产业路改造项目</t>
  </si>
  <si>
    <t>王崇村</t>
  </si>
  <si>
    <t>二三组800米*300米路基清理及硬化。</t>
  </si>
  <si>
    <t>王崇村村委会</t>
  </si>
  <si>
    <t>王定益</t>
  </si>
  <si>
    <t>大王镇王崇村排洪港坎维修项目</t>
  </si>
  <si>
    <t>四组排洪港港坎800米维修。</t>
  </si>
  <si>
    <t>改善水利设施，保护基本农田的生产</t>
  </si>
  <si>
    <t>改善水利设施，提高农作物增产。</t>
  </si>
  <si>
    <t>大王镇集会村通组公路项目</t>
  </si>
  <si>
    <t>集会村</t>
  </si>
  <si>
    <t>通组道路硬化。</t>
  </si>
  <si>
    <t>集会村村委会</t>
  </si>
  <si>
    <t>李四加</t>
  </si>
  <si>
    <t>大王镇中庄村产业路建设项目</t>
  </si>
  <si>
    <t>中庄村</t>
  </si>
  <si>
    <t>120亩规模（种植园、合作社）850米长产业路，路基平整、排水沟修建。</t>
  </si>
  <si>
    <t>中庄村村委会</t>
  </si>
  <si>
    <t>李相明</t>
  </si>
  <si>
    <t>大王镇港西村村庄环境整治项目</t>
  </si>
  <si>
    <t>通户路及防洪灌溉水渠。</t>
  </si>
  <si>
    <t>港西村村委会</t>
  </si>
  <si>
    <t>李正</t>
  </si>
  <si>
    <t>大王镇姜祥村安全饮水项目</t>
  </si>
  <si>
    <t>农村供水保障设施建设</t>
  </si>
  <si>
    <t>姜祥村</t>
  </si>
  <si>
    <t>深水井清理，深水泵更换，全村管网维护，新增过滤设备，配电室改造。</t>
  </si>
  <si>
    <t>改善人居饮水环境；</t>
  </si>
  <si>
    <t>改善群众饮水环境；</t>
  </si>
  <si>
    <t>姜祥村村委会</t>
  </si>
  <si>
    <t>姜志强</t>
  </si>
  <si>
    <t>大王镇珠龙村道路建设项目</t>
  </si>
  <si>
    <t>珠龙村</t>
  </si>
  <si>
    <t>四组通315省道道路建设，200*6.5米。</t>
  </si>
  <si>
    <t>方便群众出行，提升群众满意度</t>
  </si>
  <si>
    <t>珠龙村村委会</t>
  </si>
  <si>
    <t>冯军平</t>
  </si>
  <si>
    <t>大王镇上街村村庄环境整治项目</t>
  </si>
  <si>
    <t>上街村</t>
  </si>
  <si>
    <t>上下陈湾村庄内路梗、排水沟沟底硬化；排洪渠，生活水塘维修加固；湾内基础设施提升等。</t>
  </si>
  <si>
    <t>387</t>
  </si>
  <si>
    <t>上街村村委会</t>
  </si>
  <si>
    <t>刘恒炜</t>
  </si>
  <si>
    <t>大王镇下街村大枫路水渠砌堪项目</t>
  </si>
  <si>
    <t>下街村</t>
  </si>
  <si>
    <t>老315陈家畈下门路口至枫树村交界处，砌水渠砌堪。</t>
  </si>
  <si>
    <t>有利于村民农田灌溉及防患水患</t>
  </si>
  <si>
    <t>下街村村委会</t>
  </si>
  <si>
    <t>陈永福</t>
  </si>
  <si>
    <t>大王镇坎下村村庄环境整治项目</t>
  </si>
  <si>
    <t>坎下村</t>
  </si>
  <si>
    <t>湾组人居环境整治建设。</t>
  </si>
  <si>
    <t>坎下村村委会</t>
  </si>
  <si>
    <t>程时文</t>
  </si>
  <si>
    <t>大王镇港沟村村庄环境整治项目</t>
  </si>
  <si>
    <t>港沟村</t>
  </si>
  <si>
    <t>六组至自来厂路基拓宽建设。</t>
  </si>
  <si>
    <t>港沟村村委会</t>
  </si>
  <si>
    <t>王定和</t>
  </si>
  <si>
    <t>大王镇下垅村湾组通户路项目</t>
  </si>
  <si>
    <t>下垅村</t>
  </si>
  <si>
    <t>入户道路硬化400米。</t>
  </si>
  <si>
    <t>解决村民出行安全</t>
  </si>
  <si>
    <t>下垅村村委会</t>
  </si>
  <si>
    <t>胡加利</t>
  </si>
  <si>
    <t>大王镇子向村村庄环境整治项目</t>
  </si>
  <si>
    <t>子向村</t>
  </si>
  <si>
    <t>村人居环境整治建设。</t>
  </si>
  <si>
    <t>子向村村委会</t>
  </si>
  <si>
    <t>冯进展</t>
  </si>
  <si>
    <t>大王镇项目合计:</t>
  </si>
  <si>
    <t>太子镇半山董村港沟硬化项目</t>
  </si>
  <si>
    <t>半山董村</t>
  </si>
  <si>
    <t>港沟硬化，长500米,宽4米。</t>
  </si>
  <si>
    <t>改善人居环境；提升村容村貌。</t>
  </si>
  <si>
    <t>改善群众人居环境。</t>
  </si>
  <si>
    <t>半山董村村委会</t>
  </si>
  <si>
    <t>董林</t>
  </si>
  <si>
    <t>太子镇碧湖村产业路项目</t>
  </si>
  <si>
    <t>碧湖村</t>
  </si>
  <si>
    <t>白茶产业路：长500米，宽2.8米。</t>
  </si>
  <si>
    <t>增加村集体收入，带动务工。</t>
  </si>
  <si>
    <t>增加村集体收入，带动农民务工。</t>
  </si>
  <si>
    <t>碧湖村村委会</t>
  </si>
  <si>
    <t>程丽加</t>
  </si>
  <si>
    <t>市领导挂点</t>
  </si>
  <si>
    <t>太子镇陈堡村光伏项目</t>
  </si>
  <si>
    <t>光伏</t>
  </si>
  <si>
    <t>陈堡村</t>
  </si>
  <si>
    <t>100千瓦光伏建设。</t>
  </si>
  <si>
    <t>增加村集体经济收入，带动农民就业。</t>
  </si>
  <si>
    <t>陈堡村村委会</t>
  </si>
  <si>
    <t>陈新辉</t>
  </si>
  <si>
    <t>太子镇陈堡村人居环境整治项目</t>
  </si>
  <si>
    <t>村委会周边300平方米环境整治。</t>
  </si>
  <si>
    <t>太子镇德夫村产业园项目</t>
  </si>
  <si>
    <t>德夫村</t>
  </si>
  <si>
    <t>厂房配套设施。</t>
  </si>
  <si>
    <t>预期每收益40万元，促进村集体增收。</t>
  </si>
  <si>
    <t>德夫村村委会</t>
  </si>
  <si>
    <t>李名众</t>
  </si>
  <si>
    <t>太子镇官路村农产品电商配套服务项目</t>
  </si>
  <si>
    <t>产业项目</t>
  </si>
  <si>
    <t>电商基地</t>
  </si>
  <si>
    <t>官路村</t>
  </si>
  <si>
    <t>建设电商直播基地，团队建设；配套分拣和包装设；搭建销售平台。</t>
  </si>
  <si>
    <t>销售农产品，带动群众增收。</t>
  </si>
  <si>
    <t>官路村村委会</t>
  </si>
  <si>
    <t>柯常权</t>
  </si>
  <si>
    <t>太子镇豆腐产业园项目</t>
  </si>
  <si>
    <t>官山村</t>
  </si>
  <si>
    <t>建设配套设施厂房30亩。</t>
  </si>
  <si>
    <t>增加村集体收入20万元，带动农民务工。</t>
  </si>
  <si>
    <t>官山村村委会</t>
  </si>
  <si>
    <t>王有幸</t>
  </si>
  <si>
    <t>太子镇官山村沟渠建设项目</t>
  </si>
  <si>
    <t>新建沟渠300米。</t>
  </si>
  <si>
    <t>太子镇洪桥村排水沟建设项目</t>
  </si>
  <si>
    <t>洪桥村</t>
  </si>
  <si>
    <t>新建后背刘排水沟200米，洪桥老街港300米（洪桥桥头至汪赫桥头）；三组500米（新村至三得杨梅基地）。</t>
  </si>
  <si>
    <t>洪桥村村委会</t>
  </si>
  <si>
    <t>汪志刚</t>
  </si>
  <si>
    <t>脱贫村</t>
  </si>
  <si>
    <t>太子镇筠合村中药材种植项目</t>
  </si>
  <si>
    <t>筠合村</t>
  </si>
  <si>
    <t>50亩黄精补种、施肥；黄精加工配套设备等。</t>
  </si>
  <si>
    <t>筠合村村委会</t>
  </si>
  <si>
    <t>柯长林</t>
  </si>
  <si>
    <t>太子镇筠合村人居环境整治项目</t>
  </si>
  <si>
    <t>排水沟长100米、0.6米。</t>
  </si>
  <si>
    <t>太子镇筠岭村阳新屯养殖项目</t>
  </si>
  <si>
    <t>筠岭村</t>
  </si>
  <si>
    <t>50亩阳新屯养殖及配套设施。</t>
  </si>
  <si>
    <t>筠岭村村委会</t>
  </si>
  <si>
    <t>王定瑞</t>
  </si>
  <si>
    <t>太子镇老屋村人居环境整治项目</t>
  </si>
  <si>
    <t>老屋村</t>
  </si>
  <si>
    <t>通村路长2600米、宽4.5米；自来水管网3000米。</t>
  </si>
  <si>
    <t>老屋村村委会</t>
  </si>
  <si>
    <t>蔡美选</t>
  </si>
  <si>
    <t>太子镇李姓村光伏建设项目</t>
  </si>
  <si>
    <t>李姓村</t>
  </si>
  <si>
    <t>新建光伏30千瓦。</t>
  </si>
  <si>
    <t>增加村集体收入4万元，带动村务工。</t>
  </si>
  <si>
    <t>李姓村村委会</t>
  </si>
  <si>
    <t>李新来</t>
  </si>
  <si>
    <t>太子镇刘政村人居环境整治项目</t>
  </si>
  <si>
    <t>刘政村</t>
  </si>
  <si>
    <t>排污管道200米；路基硬化长200米、宽3.5米。</t>
  </si>
  <si>
    <t>刘政村村委会</t>
  </si>
  <si>
    <t>刘冬冬</t>
  </si>
  <si>
    <t>太子镇刘政村产业路建设项目</t>
  </si>
  <si>
    <t>农村基础设施
（含产业配套基础设施）</t>
  </si>
  <si>
    <t>观赏鱼养殖基地硬化道路2公里。</t>
  </si>
  <si>
    <t>带动务工。</t>
  </si>
  <si>
    <t>太子镇龙庄村旱鸭养殖项目</t>
  </si>
  <si>
    <t>龙庄村</t>
  </si>
  <si>
    <t>70余亩旱鸭养殖及配套设施。</t>
  </si>
  <si>
    <t>龙庄村村委会</t>
  </si>
  <si>
    <t>费久文</t>
  </si>
  <si>
    <t>太子镇朋畈村沟渠建设项目</t>
  </si>
  <si>
    <t>朋畈村</t>
  </si>
  <si>
    <t>刘达朋至吴德纯1000米水渠修建。</t>
  </si>
  <si>
    <t>朋畈村村委会</t>
  </si>
  <si>
    <t>徐新令</t>
  </si>
  <si>
    <t>太子镇山海村大潜港修复工程项目</t>
  </si>
  <si>
    <t>山海村</t>
  </si>
  <si>
    <t>推进大潜港护坡提质改造，重点完成500米x30米区段加固修复。</t>
  </si>
  <si>
    <t>山海村村委会</t>
  </si>
  <si>
    <t>费伟</t>
  </si>
  <si>
    <t>太子镇上庄村丝瓜络种植项目</t>
  </si>
  <si>
    <t>上庄村</t>
  </si>
  <si>
    <t>丝瓜络种植：200亩。</t>
  </si>
  <si>
    <t>上庄村村委会</t>
  </si>
  <si>
    <t>徐海浪</t>
  </si>
  <si>
    <t>太子镇世英村人居环境整治项目</t>
  </si>
  <si>
    <t>世英村</t>
  </si>
  <si>
    <t>长400米的水沟改建；世英村一组长450米，宽3.5米的茅垴湾村内道路硬化等。</t>
  </si>
  <si>
    <t>世英村村委会</t>
  </si>
  <si>
    <t>程时树</t>
  </si>
  <si>
    <t>太子镇舒垅村通村路项目</t>
  </si>
  <si>
    <t>舒垅村</t>
  </si>
  <si>
    <t>通村路长约1000米，宽约6米；舒垅湾长86米，宽3.5米。</t>
  </si>
  <si>
    <t>舒垅村村委会</t>
  </si>
  <si>
    <t>李海军</t>
  </si>
  <si>
    <t>太子镇舒垅村黄石市豆之源豆制品厂项目</t>
  </si>
  <si>
    <t>加工流通项目</t>
  </si>
  <si>
    <t>加工业</t>
  </si>
  <si>
    <t>豆腐加工厂机械设备等配套及设施。</t>
  </si>
  <si>
    <t>太子镇双堍村人居环境整治项目</t>
  </si>
  <si>
    <t>双堍村</t>
  </si>
  <si>
    <t>新建七组港坝60米；八组水井修复。</t>
  </si>
  <si>
    <t>双堍村村委会</t>
  </si>
  <si>
    <t>向本</t>
  </si>
  <si>
    <t>市领导挂点，脱贫村</t>
  </si>
  <si>
    <t>太子镇四门村沟渠建设项目</t>
  </si>
  <si>
    <t>四门村</t>
  </si>
  <si>
    <t>原抗旱水渠900米重建，建设方案为沟渠两边浆砌石，每边0.5米宽，高度1.1米。沟底混泥土硬化，0.1米厚。内沟边挖土0.6米。</t>
  </si>
  <si>
    <t>改善群众人居环境</t>
  </si>
  <si>
    <t>四门村村委会</t>
  </si>
  <si>
    <t>曾中</t>
  </si>
  <si>
    <t>太子镇太子街社区人居环境整治项目</t>
  </si>
  <si>
    <t>太子街社区</t>
  </si>
  <si>
    <t>850平方米的广场硬化；长约350米宽4.5路面硬化。</t>
  </si>
  <si>
    <t>李相申</t>
  </si>
  <si>
    <t>太子镇粮食烘干收储加工厂项目（一期）</t>
  </si>
  <si>
    <t>太子镇</t>
  </si>
  <si>
    <t>建设标准化烘干车间、储藏车间、加工车间等，一期用地10亩。</t>
  </si>
  <si>
    <t>带动群众务工就业，解决粮食生产问题。</t>
  </si>
  <si>
    <t>新诚农业发展公司</t>
  </si>
  <si>
    <t>黄林平</t>
  </si>
  <si>
    <t>太子镇塘埠村产业配套建设项目</t>
  </si>
  <si>
    <t>塘埠村</t>
  </si>
  <si>
    <t>新建产业路2千米，新建冻库60立方米。</t>
  </si>
  <si>
    <t>方便村出行，带动农业产业发展。</t>
  </si>
  <si>
    <t>塘埠村村委会</t>
  </si>
  <si>
    <t>黄召肄</t>
  </si>
  <si>
    <t>太子镇塘埠村水果产业链项目</t>
  </si>
  <si>
    <t>冻库30平方米；130亩果园围网等配套设施；60亩肥水一体化配套设施。</t>
  </si>
  <si>
    <t>黄石市富
兰生态农场</t>
  </si>
  <si>
    <t>黄召富</t>
  </si>
  <si>
    <t>五大产业链</t>
  </si>
  <si>
    <t>太子镇屋李村人居环境整治项目</t>
  </si>
  <si>
    <t>屋李村</t>
  </si>
  <si>
    <t>村组环境清理：清理村庄内的生活垃圾、建筑垃圾、沟渠垃圾等；硬化道路500米，疏通、修建沟渠2处等；一组广场提升改造。</t>
  </si>
  <si>
    <t>改善群众人居生活环境</t>
  </si>
  <si>
    <t>屋李村村委员会</t>
  </si>
  <si>
    <t>李光宗</t>
  </si>
  <si>
    <t>太子镇屋李村产业发展项目</t>
  </si>
  <si>
    <t>其他</t>
  </si>
  <si>
    <t>200平方米商铺配套设施。</t>
  </si>
  <si>
    <t xml:space="preserve">太子镇张畈村人居环境综合整治项目 </t>
  </si>
  <si>
    <t>张畈村</t>
  </si>
  <si>
    <t>对张畈村东边港1000米港道进行清淤、两边港坝护坡改造。</t>
  </si>
  <si>
    <t>张畈村村委员会</t>
  </si>
  <si>
    <t>张昊</t>
  </si>
  <si>
    <t>太子镇张畈村乡村基础设施提升工程项目</t>
  </si>
  <si>
    <t>张畈村小门口道路扩宽改造150米；从东边港洗衣塘至该湾组门口塘进行引水700米；泵站机房一间、提水设施一套（含管材）等。</t>
  </si>
  <si>
    <t>太子镇樟铺村水渠建设项目</t>
  </si>
  <si>
    <t>樟铺村</t>
  </si>
  <si>
    <t>向家咀水沟600米及u型槽；5-7组水渠修建1500米水管及u型槽；太黄路二房程至四房程路面加宽长度600米，宽度2米；小泉山至四房程湾水700米及u型槽,四房程湾门口至程时文家门口100米及u型槽,共800米及u型槽；太黄路吴石桥至茅岗头路面加宽长1500米，宽度1.5米；柯家湾水库排洪水渠修建100米。</t>
  </si>
  <si>
    <t>樟铺村村委会</t>
  </si>
  <si>
    <t>明祥鳌</t>
  </si>
  <si>
    <t>太子镇樟铺村茶产业链配套设施项目</t>
  </si>
  <si>
    <t>新建厂房1350平方米。</t>
  </si>
  <si>
    <t>就业务工、带动生产 、促进增收。</t>
  </si>
  <si>
    <t>黄石市锦湖生态农业专业合作社</t>
  </si>
  <si>
    <t>黄利红</t>
  </si>
  <si>
    <t>五大产业链，脱贫村</t>
  </si>
  <si>
    <t>太子镇樟铺村中药材种植配套设施项目</t>
  </si>
  <si>
    <t>生产加工配道设施建设；水肥一体化设施建设；抗旱深水井；购置冷库机器二套，，新建冷库房屋150平方 ；打造“金丝皇菊”旅游网红打卡点；培育优选种苗 。</t>
  </si>
  <si>
    <t>黄石市晓晓生态种植专业合作社</t>
  </si>
  <si>
    <t>马晓艳</t>
  </si>
  <si>
    <t>太子镇樟铺村中药材产业链项目</t>
  </si>
  <si>
    <t>种植紫苏、射干套种240亩；新建恒温仓库300平方米；100亩中药材水肥一体化配套设施。</t>
  </si>
  <si>
    <t>黄石市泰培基家庭农场</t>
  </si>
  <si>
    <t>张功松</t>
  </si>
  <si>
    <t>太子镇项目合计：</t>
  </si>
  <si>
    <t>汪仁镇沿湖村沿湖生态园农业设施提升项目</t>
  </si>
  <si>
    <t>汪仁镇沿湖村</t>
  </si>
  <si>
    <t>1.沿湖生态园2019年建设草莓大棚、柑橘大棚共计7亩，因冻雨及年久需重新搭建，总投资约20万元；
2.2023年冻雨导致园区约900平方无土栽培连栋大棚倒塌，需升级改造成高标准自动化温室大棚；
3.2026年沿湖生态园将把脆蜜金桔打造成园区特色支柱产业；同时原20亩葡萄园大棚，将葡萄园改造成金桔园，需安装水肥、农药一体灌溉系统，总投资40万元。</t>
  </si>
  <si>
    <t>就业务工，带动生产，促进增收</t>
  </si>
  <si>
    <t>升级园区基础设施，优化品种，降低成本，提高市场竞争力。</t>
  </si>
  <si>
    <t>沿湖村村委会</t>
  </si>
  <si>
    <t>吴礼风</t>
  </si>
  <si>
    <t>市级五大产业链</t>
  </si>
  <si>
    <t>汪仁镇王贵村经济合作社拓展项目</t>
  </si>
  <si>
    <t>汪仁镇
王贵村</t>
  </si>
  <si>
    <t>1.建设污水处理设施和种养殖设施20亩
2.改造50亩鱼池，投入150亩野生化圈养设施</t>
  </si>
  <si>
    <t>增加脱贫户就业岗位，增加村集体收入</t>
  </si>
  <si>
    <t>王贵村村委会</t>
  </si>
  <si>
    <t>王贤军</t>
  </si>
  <si>
    <t>汪仁镇王贵村水产品加工项目</t>
  </si>
  <si>
    <t>产业 发展</t>
  </si>
  <si>
    <t>水产养殖业发展</t>
  </si>
  <si>
    <t>水产品加工，冷链设备建设加工设备：封箱打包一体机设备一套、2T螺旋速冻设备一套、冰水清洗线设备一套、自动切块机2台</t>
  </si>
  <si>
    <t>吴志鹏</t>
  </si>
  <si>
    <t>品牌建设</t>
  </si>
  <si>
    <t>汪仁镇汪仁村蔬菜大棚种植项目</t>
  </si>
  <si>
    <t>汪仁镇
汪仁村</t>
  </si>
  <si>
    <t>新建10亩钢结构蔬菜大棚；建设灌溉设施、排水沟渠</t>
  </si>
  <si>
    <t>汪仁村村委会</t>
  </si>
  <si>
    <t>汪海军</t>
  </si>
  <si>
    <t>汪仁镇王贵村湾组生活用塘改造项目</t>
  </si>
  <si>
    <t>人居环境
整治</t>
  </si>
  <si>
    <t>村容村貌
提升</t>
  </si>
  <si>
    <t>汪仁镇王贵村</t>
  </si>
  <si>
    <t>改造大王贵湾、箢篼当湾、小湖咀湾等生活用塘，预计8亩，主要排水渠道建设、围栏建设以及清淤改造。</t>
  </si>
  <si>
    <t>汪仁镇沿湖村董家垱改造项目</t>
  </si>
  <si>
    <t>沿湖村董家垱路段长200米，存在安全隐患，需两边安装护栏。</t>
  </si>
  <si>
    <t>汪仁镇沿湖村石家湖垦区水产养殖项目</t>
  </si>
  <si>
    <t>汪仁镇
沿湖村</t>
  </si>
  <si>
    <t>1.将500亩荒田开荒，修建田埂。
2.沿垦区中港修建约600米长、3米宽的产业路。及田埂中间修建约1600米，2米宽的生产用路。
3.对主要排水港进行清理、护砌。</t>
  </si>
  <si>
    <t>汪仁镇章畈村公路
扩宽硬化项目</t>
  </si>
  <si>
    <t>汪仁镇章畈村</t>
  </si>
  <si>
    <t>1.章畈村新村至贵家湾公路硬化扩宽1.5米，长度500米。
2.章畈村新村至下罗湾公路扩宽1.5米，长度200米。</t>
  </si>
  <si>
    <t>章畈村村委会</t>
  </si>
  <si>
    <t>吴春平</t>
  </si>
  <si>
    <t>汪仁镇黄荆头村乡村道路改造项目</t>
  </si>
  <si>
    <t>汪仁镇黄荆头村</t>
  </si>
  <si>
    <t>1、黄荆头村主干道延伸亲子乐园路段长250米左右，存在安全隐患，需两边安装护栏。2、黄荆头村刘家湾港边出行路段150米左右，存在安全隐患，需一边安装护栏。</t>
  </si>
  <si>
    <t>黄荆头村村委会</t>
  </si>
  <si>
    <t>柯旺利</t>
  </si>
  <si>
    <t>汪仁镇王叶村截流渠宋家滩湾堤段防护栏安装项目</t>
  </si>
  <si>
    <t>汪仁镇王叶村</t>
  </si>
  <si>
    <t>王叶村截流渠宋家滩湾堤段临水一侧没有设置任何防护栏，对日常通行的车辆和行人存在安全隐患，需安装约700米的防护栏。</t>
  </si>
  <si>
    <t>王叶村村委会</t>
  </si>
  <si>
    <t>卫军</t>
  </si>
  <si>
    <t>汪仁镇项目合计：</t>
  </si>
  <si>
    <t>新农村“湖畔里”农文旅项目</t>
  </si>
  <si>
    <t>新型农村集体经济发展项目</t>
  </si>
  <si>
    <t>新农村</t>
  </si>
  <si>
    <t>建设“湖畔里”农文旅项目一期，打造共享菜园、垂钓基地等区域</t>
  </si>
  <si>
    <t>带动农户就业40人次，增加村集体收入。</t>
  </si>
  <si>
    <t>新农村村委会</t>
  </si>
  <si>
    <t>叶海进</t>
  </si>
  <si>
    <t>王坛村共享菜园项目</t>
  </si>
  <si>
    <t>王坛村</t>
  </si>
  <si>
    <t>在王坛村辖区高压线区域下打造共享菜园</t>
  </si>
  <si>
    <t>带动农户就业10人次，增加村集体收入。</t>
  </si>
  <si>
    <t>王坛村村委会</t>
  </si>
  <si>
    <t>占国宇</t>
  </si>
  <si>
    <t>圣水泉村中药材种植基地项目</t>
  </si>
  <si>
    <t>种植业</t>
  </si>
  <si>
    <t>圣水泉村</t>
  </si>
  <si>
    <t>在圣水泉村辖区劲牌酒厂南侧地块开发一处中药材种植基地</t>
  </si>
  <si>
    <t>圣水泉村村委会</t>
  </si>
  <si>
    <t>李旭松</t>
  </si>
  <si>
    <t>金山街道路平村人居环境整治项目</t>
  </si>
  <si>
    <t>路平村</t>
  </si>
  <si>
    <t>路平村华家湾村容村貌全面提升，进湾道路扩宽，钟山大道沿线的环境整治</t>
  </si>
  <si>
    <t>改善人居环境，提升村容村貌</t>
  </si>
  <si>
    <t>路平村村委会</t>
  </si>
  <si>
    <t>华冲</t>
  </si>
  <si>
    <t>金山街道圣水泉村人居环境整治项目</t>
  </si>
  <si>
    <t>圣水泉村李氏海湾钟山大道沿线环境整治，进村道路拓宽</t>
  </si>
  <si>
    <t>金山街道金山村人居环境整治项目</t>
  </si>
  <si>
    <t>金山村</t>
  </si>
  <si>
    <t>金山村李氏大湾村容村貌全面提升，王钦臣湾人居环境收尾，钟山大道沿线的环境整治</t>
  </si>
  <si>
    <t>金山村村委会</t>
  </si>
  <si>
    <t>王杰</t>
  </si>
  <si>
    <t>金山街道明港村人居环境整治项目</t>
  </si>
  <si>
    <t>明港村</t>
  </si>
  <si>
    <t>对大咀头湾生活用塘、李柏美湾学生接送亭周边进行硬化、排水设施改造及破损路面修复</t>
  </si>
  <si>
    <t>明港村村委会</t>
  </si>
  <si>
    <t>李儒平</t>
  </si>
  <si>
    <t>金山街道张冲村人居环境整治项目</t>
  </si>
  <si>
    <t>张冲村</t>
  </si>
  <si>
    <t>李湾后头脑道路加宽硬化累计1公里</t>
  </si>
  <si>
    <t>张冲村村委会</t>
  </si>
  <si>
    <t>黄翔</t>
  </si>
  <si>
    <t>金山街道新农村人居环境整治项目</t>
  </si>
  <si>
    <t>主干道破损路面修复；对部分支干道路面平整硬化。以及建设便民服务设施（候车亭）</t>
  </si>
  <si>
    <t>金山街道钟山村人居环境整治项目</t>
  </si>
  <si>
    <t>钟山村</t>
  </si>
  <si>
    <t>对何鼎丰湾及上周湾、下周湾、李隆伍湾实施综合提升工程。开展排水沟新建、改造及清淤修整工作，推进破损道路修缮及闲置宅基地清理整治</t>
  </si>
  <si>
    <t>钟山村村委会</t>
  </si>
  <si>
    <t>周国东</t>
  </si>
  <si>
    <t>金山街道路东村人居环境整治项目</t>
  </si>
  <si>
    <t>路东村</t>
  </si>
  <si>
    <t>对柯家庄湾门口排洪港进行清淤和疏通，港堤及路面平整修复。</t>
  </si>
  <si>
    <t>路东村村委会</t>
  </si>
  <si>
    <t>占东</t>
  </si>
  <si>
    <t>西塞桃花鳜鱼苗种繁育项目</t>
  </si>
  <si>
    <t>养殖业</t>
  </si>
  <si>
    <r>
      <rPr>
        <sz val="10"/>
        <color theme="1"/>
        <rFont val="宋体"/>
        <charset val="134"/>
        <scheme val="minor"/>
      </rPr>
      <t>占地面积</t>
    </r>
    <r>
      <rPr>
        <sz val="10"/>
        <color rgb="FF000000"/>
        <rFont val="Arial"/>
        <charset val="134"/>
      </rPr>
      <t xml:space="preserve"> 10 </t>
    </r>
    <r>
      <rPr>
        <sz val="10"/>
        <color rgb="FF000000"/>
        <rFont val="宋体"/>
        <charset val="134"/>
      </rPr>
      <t>亩，规划建设产卵池、孵化环道、孵化桶、收苗池、标苗池、打包场及配套设施等七大功能区，将采用工棚全覆盖设计。</t>
    </r>
  </si>
  <si>
    <t>带动农户就业20人次，增加村集体收入。</t>
  </si>
  <si>
    <t>黄石市大冶湖生态文化旅游开发有限公司</t>
  </si>
  <si>
    <t>魏蒲生</t>
  </si>
  <si>
    <t>18986592787</t>
  </si>
  <si>
    <t>金山街办项目合计：</t>
  </si>
  <si>
    <t>章山街道下段村番瓜宕后山产业路建设项目</t>
  </si>
  <si>
    <t>下段村</t>
  </si>
  <si>
    <t>为进一步做好扩建路基及路面硬化，路长1.5千米，宽4米，更好的方便人员上山开展培育林木，及其他产业发展</t>
  </si>
  <si>
    <t>增加村集体收入，带动群众创业</t>
  </si>
  <si>
    <t>下段村村委会</t>
  </si>
  <si>
    <t>章兴林</t>
  </si>
  <si>
    <t>章山街道章山村人居环境整治项目</t>
  </si>
  <si>
    <t>章山村</t>
  </si>
  <si>
    <t>韩家铺、周卜臣港堤加高加固，长1000米，加高0.7米</t>
  </si>
  <si>
    <t>改善群众人居生活环境、建设宜居宜业和美乡村</t>
  </si>
  <si>
    <t>400</t>
  </si>
  <si>
    <t>章山村村委会</t>
  </si>
  <si>
    <t>张金保</t>
  </si>
  <si>
    <t>章山街道龙山村农业示范园新建共富工坊项目</t>
  </si>
  <si>
    <t>龙山村</t>
  </si>
  <si>
    <t>新建一处400平方的共富工坊用于农产品营销</t>
  </si>
  <si>
    <t>增加村集体收入，务工就业</t>
  </si>
  <si>
    <t>龙山村村委会</t>
  </si>
  <si>
    <t>张宝山</t>
  </si>
  <si>
    <t>章山街道龙山村农业产业园新建大棚项目</t>
  </si>
  <si>
    <t>产业园新建大棚5000平方用于种植果蔬菌等产品</t>
  </si>
  <si>
    <t>2026</t>
  </si>
  <si>
    <t>章山街道龙山村淡水鱼养殖基地水蛭扩建项目</t>
  </si>
  <si>
    <t>扩建水蛭养殖面积15亩及配套设施水沟新建</t>
  </si>
  <si>
    <t>章山街道滨湖村下径湾人居环境整治项目</t>
  </si>
  <si>
    <t>滨湖村</t>
  </si>
  <si>
    <t>全长800米，中心沟排水设施升级改造，两边浆砌，沟底硬化。</t>
  </si>
  <si>
    <t>滨湖村村委会</t>
  </si>
  <si>
    <t>刘勇明</t>
  </si>
  <si>
    <t>13597685692</t>
  </si>
  <si>
    <t>章山街道章山村家庭农场项目</t>
  </si>
  <si>
    <t>1.新增土地平整30亩；
2.购买蔬菜秧苗（罗卜、白菜、辣椒、莴笋，大蒜）20000株；                             3.铺设道路基础以及修建排水与灌溉沟渠</t>
  </si>
  <si>
    <t>章山街道龙山村农业示范园基地提档升级建设项目</t>
  </si>
  <si>
    <t>1、拆除原瓜蒌基地50亩;
2、新建大棚20亩;
3、种植蔬菜30亩</t>
  </si>
  <si>
    <t>章山街办项目合计：</t>
  </si>
  <si>
    <t>项目总合计：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</si>
</sst>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color rgb="FF000000"/>
      <name val="宋体"/>
      <charset val="204"/>
      <scheme val="major"/>
    </font>
    <font>
      <sz val="10"/>
      <name val="宋体"/>
      <charset val="204"/>
      <scheme val="major"/>
    </font>
    <font>
      <sz val="10"/>
      <name val="宋体"/>
      <charset val="134"/>
      <scheme val="major"/>
    </font>
    <font>
      <sz val="10"/>
      <color theme="1"/>
      <name val="宋体"/>
      <charset val="134"/>
      <scheme val="major"/>
    </font>
    <font>
      <sz val="10"/>
      <color rgb="FF000000"/>
      <name val="宋体"/>
      <charset val="134"/>
      <scheme val="major"/>
    </font>
    <font>
      <sz val="10"/>
      <color rgb="FFFF0000"/>
      <name val="宋体"/>
      <charset val="134"/>
      <scheme val="maj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7"/>
      <name val="方正小标宋简体"/>
      <charset val="134"/>
    </font>
    <font>
      <sz val="10"/>
      <name val="楷体"/>
      <charset val="134"/>
    </font>
    <font>
      <sz val="10"/>
      <name val="黑体"/>
      <charset val="134"/>
    </font>
    <font>
      <sz val="10"/>
      <color theme="1"/>
      <name val="宋体"/>
      <charset val="204"/>
      <scheme val="major"/>
    </font>
    <font>
      <b/>
      <sz val="10"/>
      <color rgb="FF000000"/>
      <name val="宋体"/>
      <charset val="204"/>
      <scheme val="major"/>
    </font>
    <font>
      <b/>
      <sz val="10"/>
      <name val="宋体"/>
      <charset val="204"/>
      <scheme val="major"/>
    </font>
    <font>
      <b/>
      <sz val="10"/>
      <color theme="1"/>
      <name val="宋体"/>
      <charset val="134"/>
      <scheme val="major"/>
    </font>
    <font>
      <sz val="10"/>
      <color indexed="8"/>
      <name val="宋体"/>
      <charset val="134"/>
    </font>
    <font>
      <sz val="10"/>
      <color rgb="FF000000"/>
      <name val="宋体"/>
      <charset val="204"/>
    </font>
    <font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方正小标宋简体"/>
      <charset val="134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18" applyNumberFormat="0" applyAlignment="0" applyProtection="0">
      <alignment vertical="center"/>
    </xf>
    <xf numFmtId="0" fontId="31" fillId="6" borderId="19" applyNumberFormat="0" applyAlignment="0" applyProtection="0">
      <alignment vertical="center"/>
    </xf>
    <xf numFmtId="0" fontId="32" fillId="6" borderId="18" applyNumberFormat="0" applyAlignment="0" applyProtection="0">
      <alignment vertical="center"/>
    </xf>
    <xf numFmtId="0" fontId="33" fillId="7" borderId="20" applyNumberFormat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5" fillId="0" borderId="22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</cellStyleXfs>
  <cellXfs count="13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0" xfId="0" applyFont="1" applyFill="1">
      <alignment vertical="center"/>
    </xf>
    <xf numFmtId="0" fontId="4" fillId="0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0" xfId="0" applyFont="1">
      <alignment vertical="center"/>
    </xf>
    <xf numFmtId="0" fontId="0" fillId="0" borderId="0" xfId="0" applyFill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13" fillId="0" borderId="8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18" fillId="0" borderId="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8" fillId="0" borderId="2" xfId="0" applyNumberFormat="1" applyFont="1" applyFill="1" applyBorder="1" applyAlignment="1">
      <alignment horizontal="left" vertical="center" wrapText="1"/>
    </xf>
    <xf numFmtId="0" fontId="18" fillId="0" borderId="2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0" fontId="18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0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2" fillId="0" borderId="14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29"/>
  <sheetViews>
    <sheetView tabSelected="1" workbookViewId="0">
      <selection activeCell="A1" sqref="A1:W1"/>
    </sheetView>
  </sheetViews>
  <sheetFormatPr defaultColWidth="9" defaultRowHeight="13.5"/>
  <cols>
    <col min="2" max="2" width="15.5" customWidth="1"/>
    <col min="6" max="6" width="15" customWidth="1"/>
    <col min="7" max="7" width="45.875" customWidth="1"/>
    <col min="9" max="10" width="9" hidden="1" customWidth="1"/>
    <col min="17" max="17" width="13.625" customWidth="1"/>
    <col min="18" max="18" width="19.125" customWidth="1"/>
    <col min="23" max="23" width="15.875" hidden="1" customWidth="1"/>
  </cols>
  <sheetData>
    <row r="1" s="1" customFormat="1" ht="27" customHeight="1" spans="1:24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="1" customFormat="1" ht="15" customHeight="1" spans="1:24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5"/>
      <c r="W2" s="25"/>
    </row>
    <row r="3" s="1" customFormat="1" ht="31" customHeight="1" spans="1:24">
      <c r="A3" s="26" t="s">
        <v>1</v>
      </c>
      <c r="B3" s="26" t="s">
        <v>2</v>
      </c>
      <c r="C3" s="26" t="s">
        <v>3</v>
      </c>
      <c r="D3" s="26" t="s">
        <v>4</v>
      </c>
      <c r="E3" s="26" t="s">
        <v>5</v>
      </c>
      <c r="F3" s="26" t="s">
        <v>6</v>
      </c>
      <c r="G3" s="26" t="s">
        <v>7</v>
      </c>
      <c r="H3" s="26" t="s">
        <v>8</v>
      </c>
      <c r="I3" s="26" t="s">
        <v>9</v>
      </c>
      <c r="J3" s="26"/>
      <c r="K3" s="26" t="s">
        <v>10</v>
      </c>
      <c r="L3" s="26" t="s">
        <v>11</v>
      </c>
      <c r="M3" s="26"/>
      <c r="N3" s="26" t="s">
        <v>12</v>
      </c>
      <c r="O3" s="26" t="s">
        <v>13</v>
      </c>
      <c r="P3" s="26" t="s">
        <v>14</v>
      </c>
      <c r="Q3" s="26" t="s">
        <v>15</v>
      </c>
      <c r="R3" s="26" t="s">
        <v>16</v>
      </c>
      <c r="S3" s="26" t="s">
        <v>17</v>
      </c>
      <c r="T3" s="26" t="s">
        <v>18</v>
      </c>
      <c r="U3" s="26" t="s">
        <v>19</v>
      </c>
      <c r="V3" s="26" t="s">
        <v>20</v>
      </c>
      <c r="W3" s="26" t="s">
        <v>21</v>
      </c>
      <c r="X3" s="26" t="s">
        <v>22</v>
      </c>
    </row>
    <row r="4" s="1" customFormat="1" ht="58" customHeight="1" spans="1:24">
      <c r="A4" s="26"/>
      <c r="B4" s="26"/>
      <c r="C4" s="26"/>
      <c r="D4" s="26"/>
      <c r="E4" s="26"/>
      <c r="F4" s="26"/>
      <c r="G4" s="26"/>
      <c r="H4" s="26"/>
      <c r="I4" s="26" t="s">
        <v>23</v>
      </c>
      <c r="J4" s="26" t="s">
        <v>24</v>
      </c>
      <c r="K4" s="26"/>
      <c r="L4" s="26" t="s">
        <v>25</v>
      </c>
      <c r="M4" s="26" t="s">
        <v>26</v>
      </c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</row>
    <row r="5" s="2" customFormat="1" ht="45" customHeight="1" spans="1:24">
      <c r="A5" s="27">
        <v>1</v>
      </c>
      <c r="B5" s="28" t="s">
        <v>27</v>
      </c>
      <c r="C5" s="29" t="s">
        <v>28</v>
      </c>
      <c r="D5" s="28" t="s">
        <v>29</v>
      </c>
      <c r="E5" s="29" t="s">
        <v>30</v>
      </c>
      <c r="F5" s="28" t="s">
        <v>31</v>
      </c>
      <c r="G5" s="28" t="s">
        <v>32</v>
      </c>
      <c r="H5" s="28">
        <v>100</v>
      </c>
      <c r="I5" s="29">
        <v>60</v>
      </c>
      <c r="J5" s="27">
        <f>H5-I5</f>
        <v>40</v>
      </c>
      <c r="K5" s="30" t="s">
        <v>33</v>
      </c>
      <c r="L5" s="31" t="s">
        <v>34</v>
      </c>
      <c r="M5" s="31" t="s">
        <v>34</v>
      </c>
      <c r="N5" s="32" t="s">
        <v>34</v>
      </c>
      <c r="O5" s="33" t="s">
        <v>35</v>
      </c>
      <c r="P5" s="34" t="s">
        <v>35</v>
      </c>
      <c r="Q5" s="33" t="s">
        <v>36</v>
      </c>
      <c r="R5" s="33" t="s">
        <v>37</v>
      </c>
      <c r="S5" s="29">
        <v>510</v>
      </c>
      <c r="T5" s="29">
        <v>86</v>
      </c>
      <c r="U5" s="33" t="s">
        <v>38</v>
      </c>
      <c r="V5" s="33" t="s">
        <v>39</v>
      </c>
      <c r="W5" s="32">
        <v>18971785808</v>
      </c>
      <c r="X5" s="35" t="s">
        <v>40</v>
      </c>
    </row>
    <row r="6" s="3" customFormat="1" ht="45" customHeight="1" spans="1:24">
      <c r="A6" s="27">
        <v>2</v>
      </c>
      <c r="B6" s="29" t="s">
        <v>41</v>
      </c>
      <c r="C6" s="29" t="s">
        <v>42</v>
      </c>
      <c r="D6" s="29" t="s">
        <v>43</v>
      </c>
      <c r="E6" s="29" t="s">
        <v>44</v>
      </c>
      <c r="F6" s="29" t="s">
        <v>45</v>
      </c>
      <c r="G6" s="29" t="s">
        <v>46</v>
      </c>
      <c r="H6" s="36">
        <v>12</v>
      </c>
      <c r="I6" s="36">
        <v>10</v>
      </c>
      <c r="J6" s="27">
        <f t="shared" ref="J6:J37" si="0">H6-I6</f>
        <v>2</v>
      </c>
      <c r="K6" s="30" t="s">
        <v>33</v>
      </c>
      <c r="L6" s="35" t="s">
        <v>34</v>
      </c>
      <c r="M6" s="35" t="s">
        <v>35</v>
      </c>
      <c r="N6" s="37" t="s">
        <v>35</v>
      </c>
      <c r="O6" s="37" t="s">
        <v>34</v>
      </c>
      <c r="P6" s="37" t="s">
        <v>34</v>
      </c>
      <c r="Q6" s="35" t="s">
        <v>47</v>
      </c>
      <c r="R6" s="35" t="s">
        <v>48</v>
      </c>
      <c r="S6" s="29">
        <v>600</v>
      </c>
      <c r="T6" s="29">
        <v>100</v>
      </c>
      <c r="U6" s="29" t="s">
        <v>49</v>
      </c>
      <c r="V6" s="37" t="s">
        <v>50</v>
      </c>
      <c r="W6" s="38">
        <v>15172012733</v>
      </c>
      <c r="X6" s="36" t="s">
        <v>51</v>
      </c>
    </row>
    <row r="7" s="4" customFormat="1" ht="45" customHeight="1" spans="1:24">
      <c r="A7" s="27">
        <v>3</v>
      </c>
      <c r="B7" s="29" t="s">
        <v>52</v>
      </c>
      <c r="C7" s="29" t="s">
        <v>28</v>
      </c>
      <c r="D7" s="29" t="s">
        <v>29</v>
      </c>
      <c r="E7" s="39" t="s">
        <v>53</v>
      </c>
      <c r="F7" s="29" t="s">
        <v>54</v>
      </c>
      <c r="G7" s="29" t="s">
        <v>55</v>
      </c>
      <c r="H7" s="29">
        <v>80</v>
      </c>
      <c r="I7" s="29">
        <v>70</v>
      </c>
      <c r="J7" s="36">
        <f t="shared" si="0"/>
        <v>10</v>
      </c>
      <c r="K7" s="30" t="s">
        <v>33</v>
      </c>
      <c r="L7" s="29" t="s">
        <v>34</v>
      </c>
      <c r="M7" s="31" t="s">
        <v>34</v>
      </c>
      <c r="N7" s="40" t="s">
        <v>34</v>
      </c>
      <c r="O7" s="29" t="s">
        <v>35</v>
      </c>
      <c r="P7" s="29" t="s">
        <v>35</v>
      </c>
      <c r="Q7" s="29" t="s">
        <v>56</v>
      </c>
      <c r="R7" s="29" t="s">
        <v>37</v>
      </c>
      <c r="S7" s="29">
        <v>355</v>
      </c>
      <c r="T7" s="29">
        <v>15</v>
      </c>
      <c r="U7" s="29" t="s">
        <v>57</v>
      </c>
      <c r="V7" s="29" t="s">
        <v>58</v>
      </c>
      <c r="W7" s="40">
        <v>13669046006</v>
      </c>
      <c r="X7" s="37" t="s">
        <v>59</v>
      </c>
    </row>
    <row r="8" s="4" customFormat="1" ht="45" customHeight="1" spans="1:24">
      <c r="A8" s="27">
        <v>4</v>
      </c>
      <c r="B8" s="29" t="s">
        <v>52</v>
      </c>
      <c r="C8" s="29" t="s">
        <v>28</v>
      </c>
      <c r="D8" s="29" t="s">
        <v>29</v>
      </c>
      <c r="E8" s="39" t="s">
        <v>53</v>
      </c>
      <c r="F8" s="29" t="s">
        <v>60</v>
      </c>
      <c r="G8" s="29" t="s">
        <v>61</v>
      </c>
      <c r="H8" s="29">
        <v>50</v>
      </c>
      <c r="I8" s="29">
        <v>40</v>
      </c>
      <c r="J8" s="36">
        <f t="shared" si="0"/>
        <v>10</v>
      </c>
      <c r="K8" s="30" t="s">
        <v>33</v>
      </c>
      <c r="L8" s="29" t="s">
        <v>34</v>
      </c>
      <c r="M8" s="31" t="s">
        <v>34</v>
      </c>
      <c r="N8" s="40" t="s">
        <v>34</v>
      </c>
      <c r="O8" s="29" t="s">
        <v>35</v>
      </c>
      <c r="P8" s="29" t="s">
        <v>35</v>
      </c>
      <c r="Q8" s="29" t="s">
        <v>56</v>
      </c>
      <c r="R8" s="29" t="s">
        <v>37</v>
      </c>
      <c r="S8" s="29">
        <v>200</v>
      </c>
      <c r="T8" s="29">
        <v>15</v>
      </c>
      <c r="U8" s="29" t="s">
        <v>57</v>
      </c>
      <c r="V8" s="29" t="s">
        <v>58</v>
      </c>
      <c r="W8" s="40">
        <v>13669046006</v>
      </c>
      <c r="X8" s="37" t="s">
        <v>59</v>
      </c>
    </row>
    <row r="9" s="4" customFormat="1" ht="45" customHeight="1" spans="1:24">
      <c r="A9" s="27">
        <v>5</v>
      </c>
      <c r="B9" s="28" t="s">
        <v>62</v>
      </c>
      <c r="C9" s="28" t="s">
        <v>28</v>
      </c>
      <c r="D9" s="41" t="s">
        <v>29</v>
      </c>
      <c r="E9" s="41" t="s">
        <v>30</v>
      </c>
      <c r="F9" s="28" t="s">
        <v>63</v>
      </c>
      <c r="G9" s="28" t="s">
        <v>64</v>
      </c>
      <c r="H9" s="27">
        <v>300</v>
      </c>
      <c r="I9" s="27">
        <v>300</v>
      </c>
      <c r="J9" s="27">
        <f t="shared" si="0"/>
        <v>0</v>
      </c>
      <c r="K9" s="30" t="s">
        <v>33</v>
      </c>
      <c r="L9" s="35" t="s">
        <v>34</v>
      </c>
      <c r="M9" s="31" t="s">
        <v>34</v>
      </c>
      <c r="N9" s="32" t="s">
        <v>34</v>
      </c>
      <c r="O9" s="35" t="s">
        <v>35</v>
      </c>
      <c r="P9" s="35" t="s">
        <v>35</v>
      </c>
      <c r="Q9" s="35" t="s">
        <v>65</v>
      </c>
      <c r="R9" s="35" t="s">
        <v>37</v>
      </c>
      <c r="S9" s="29">
        <v>4502</v>
      </c>
      <c r="T9" s="29">
        <v>366</v>
      </c>
      <c r="U9" s="35" t="s">
        <v>63</v>
      </c>
      <c r="V9" s="35" t="s">
        <v>66</v>
      </c>
      <c r="W9" s="32">
        <v>13177333222</v>
      </c>
      <c r="X9" s="35" t="s">
        <v>67</v>
      </c>
    </row>
    <row r="10" s="4" customFormat="1" ht="45" customHeight="1" spans="1:24">
      <c r="A10" s="27">
        <v>6</v>
      </c>
      <c r="B10" s="28" t="s">
        <v>68</v>
      </c>
      <c r="C10" s="42" t="s">
        <v>28</v>
      </c>
      <c r="D10" s="41" t="s">
        <v>29</v>
      </c>
      <c r="E10" s="41" t="s">
        <v>30</v>
      </c>
      <c r="F10" s="28" t="s">
        <v>63</v>
      </c>
      <c r="G10" s="28" t="s">
        <v>69</v>
      </c>
      <c r="H10" s="27">
        <v>200</v>
      </c>
      <c r="I10" s="27">
        <v>180</v>
      </c>
      <c r="J10" s="27">
        <f t="shared" si="0"/>
        <v>20</v>
      </c>
      <c r="K10" s="30" t="s">
        <v>33</v>
      </c>
      <c r="L10" s="38" t="s">
        <v>34</v>
      </c>
      <c r="M10" s="31" t="s">
        <v>34</v>
      </c>
      <c r="N10" s="38" t="s">
        <v>34</v>
      </c>
      <c r="O10" s="35" t="s">
        <v>35</v>
      </c>
      <c r="P10" s="35" t="s">
        <v>35</v>
      </c>
      <c r="Q10" s="35" t="s">
        <v>65</v>
      </c>
      <c r="R10" s="35" t="s">
        <v>37</v>
      </c>
      <c r="S10" s="29">
        <v>4502</v>
      </c>
      <c r="T10" s="29">
        <v>366</v>
      </c>
      <c r="U10" s="35" t="s">
        <v>63</v>
      </c>
      <c r="V10" s="35" t="s">
        <v>66</v>
      </c>
      <c r="W10" s="38">
        <v>13177333222</v>
      </c>
      <c r="X10" s="35"/>
    </row>
    <row r="11" s="4" customFormat="1" ht="45" customHeight="1" spans="1:24">
      <c r="A11" s="27">
        <v>7</v>
      </c>
      <c r="B11" s="28" t="s">
        <v>70</v>
      </c>
      <c r="C11" s="43" t="s">
        <v>42</v>
      </c>
      <c r="D11" s="28" t="s">
        <v>71</v>
      </c>
      <c r="E11" s="27" t="s">
        <v>72</v>
      </c>
      <c r="F11" s="28" t="s">
        <v>63</v>
      </c>
      <c r="G11" s="28" t="s">
        <v>73</v>
      </c>
      <c r="H11" s="27">
        <v>200</v>
      </c>
      <c r="I11" s="27">
        <v>200</v>
      </c>
      <c r="J11" s="27">
        <f t="shared" si="0"/>
        <v>0</v>
      </c>
      <c r="K11" s="30" t="s">
        <v>33</v>
      </c>
      <c r="L11" s="35" t="s">
        <v>34</v>
      </c>
      <c r="M11" s="31" t="s">
        <v>34</v>
      </c>
      <c r="N11" s="38" t="s">
        <v>34</v>
      </c>
      <c r="O11" s="38" t="s">
        <v>34</v>
      </c>
      <c r="P11" s="38" t="s">
        <v>34</v>
      </c>
      <c r="Q11" s="35" t="s">
        <v>47</v>
      </c>
      <c r="R11" s="35" t="s">
        <v>48</v>
      </c>
      <c r="S11" s="29">
        <v>3655</v>
      </c>
      <c r="T11" s="29">
        <v>115</v>
      </c>
      <c r="U11" s="35" t="s">
        <v>63</v>
      </c>
      <c r="V11" s="35" t="s">
        <v>74</v>
      </c>
      <c r="W11" s="38">
        <v>18186370565</v>
      </c>
      <c r="X11" s="35"/>
    </row>
    <row r="12" s="4" customFormat="1" ht="45" customHeight="1" spans="1:24">
      <c r="A12" s="27">
        <v>8</v>
      </c>
      <c r="B12" s="28" t="s">
        <v>75</v>
      </c>
      <c r="C12" s="28" t="s">
        <v>42</v>
      </c>
      <c r="D12" s="28" t="s">
        <v>43</v>
      </c>
      <c r="E12" s="28" t="s">
        <v>44</v>
      </c>
      <c r="F12" s="28" t="s">
        <v>63</v>
      </c>
      <c r="G12" s="28" t="s">
        <v>76</v>
      </c>
      <c r="H12" s="27">
        <v>200</v>
      </c>
      <c r="I12" s="27">
        <v>200</v>
      </c>
      <c r="J12" s="27">
        <f t="shared" si="0"/>
        <v>0</v>
      </c>
      <c r="K12" s="30" t="s">
        <v>33</v>
      </c>
      <c r="L12" s="35" t="s">
        <v>34</v>
      </c>
      <c r="M12" s="31" t="s">
        <v>34</v>
      </c>
      <c r="N12" s="38" t="s">
        <v>34</v>
      </c>
      <c r="O12" s="38" t="s">
        <v>34</v>
      </c>
      <c r="P12" s="38" t="s">
        <v>34</v>
      </c>
      <c r="Q12" s="35" t="s">
        <v>47</v>
      </c>
      <c r="R12" s="35" t="s">
        <v>48</v>
      </c>
      <c r="S12" s="29">
        <v>3655</v>
      </c>
      <c r="T12" s="29">
        <v>115</v>
      </c>
      <c r="U12" s="35" t="s">
        <v>63</v>
      </c>
      <c r="V12" s="35" t="s">
        <v>74</v>
      </c>
      <c r="W12" s="38">
        <v>18186370565</v>
      </c>
      <c r="X12" s="35"/>
    </row>
    <row r="13" s="2" customFormat="1" ht="45" customHeight="1" spans="1:24">
      <c r="A13" s="27">
        <v>9</v>
      </c>
      <c r="B13" s="28" t="s">
        <v>77</v>
      </c>
      <c r="C13" s="29" t="s">
        <v>28</v>
      </c>
      <c r="D13" s="28" t="s">
        <v>78</v>
      </c>
      <c r="E13" s="44" t="s">
        <v>79</v>
      </c>
      <c r="F13" s="28" t="s">
        <v>80</v>
      </c>
      <c r="G13" s="28" t="s">
        <v>81</v>
      </c>
      <c r="H13" s="28">
        <v>200</v>
      </c>
      <c r="I13" s="29">
        <v>60</v>
      </c>
      <c r="J13" s="27">
        <f t="shared" si="0"/>
        <v>140</v>
      </c>
      <c r="K13" s="30" t="s">
        <v>33</v>
      </c>
      <c r="L13" s="31" t="s">
        <v>34</v>
      </c>
      <c r="M13" s="31" t="s">
        <v>34</v>
      </c>
      <c r="N13" s="32" t="s">
        <v>34</v>
      </c>
      <c r="O13" s="32" t="s">
        <v>34</v>
      </c>
      <c r="P13" s="34" t="s">
        <v>35</v>
      </c>
      <c r="Q13" s="28" t="s">
        <v>56</v>
      </c>
      <c r="R13" s="33" t="s">
        <v>82</v>
      </c>
      <c r="S13" s="29">
        <v>60</v>
      </c>
      <c r="T13" s="29">
        <v>60</v>
      </c>
      <c r="U13" s="33" t="s">
        <v>83</v>
      </c>
      <c r="V13" s="33" t="s">
        <v>84</v>
      </c>
      <c r="W13" s="32">
        <v>13886462211</v>
      </c>
      <c r="X13" s="33" t="s">
        <v>85</v>
      </c>
    </row>
    <row r="14" s="5" customFormat="1" ht="45" customHeight="1" spans="1:24">
      <c r="A14" s="27">
        <v>10</v>
      </c>
      <c r="B14" s="28" t="s">
        <v>86</v>
      </c>
      <c r="C14" s="29" t="s">
        <v>28</v>
      </c>
      <c r="D14" s="28" t="s">
        <v>29</v>
      </c>
      <c r="E14" s="29" t="s">
        <v>30</v>
      </c>
      <c r="F14" s="29" t="s">
        <v>87</v>
      </c>
      <c r="G14" s="28" t="s">
        <v>88</v>
      </c>
      <c r="H14" s="28">
        <v>50</v>
      </c>
      <c r="I14" s="29">
        <v>15</v>
      </c>
      <c r="J14" s="27">
        <f t="shared" si="0"/>
        <v>35</v>
      </c>
      <c r="K14" s="30" t="s">
        <v>33</v>
      </c>
      <c r="L14" s="31" t="s">
        <v>34</v>
      </c>
      <c r="M14" s="31" t="s">
        <v>34</v>
      </c>
      <c r="N14" s="38" t="s">
        <v>34</v>
      </c>
      <c r="O14" s="38" t="s">
        <v>34</v>
      </c>
      <c r="P14" s="34" t="s">
        <v>35</v>
      </c>
      <c r="Q14" s="28" t="s">
        <v>56</v>
      </c>
      <c r="R14" s="33" t="s">
        <v>82</v>
      </c>
      <c r="S14" s="29">
        <v>20</v>
      </c>
      <c r="T14" s="29">
        <v>20</v>
      </c>
      <c r="U14" s="33" t="s">
        <v>89</v>
      </c>
      <c r="V14" s="33" t="s">
        <v>90</v>
      </c>
      <c r="W14" s="38">
        <v>15629394206</v>
      </c>
      <c r="X14" s="33" t="s">
        <v>91</v>
      </c>
    </row>
    <row r="15" s="2" customFormat="1" ht="45" customHeight="1" spans="1:24">
      <c r="A15" s="27">
        <v>11</v>
      </c>
      <c r="B15" s="28" t="s">
        <v>92</v>
      </c>
      <c r="C15" s="29" t="s">
        <v>28</v>
      </c>
      <c r="D15" s="28" t="s">
        <v>29</v>
      </c>
      <c r="E15" s="29" t="s">
        <v>30</v>
      </c>
      <c r="F15" s="28" t="s">
        <v>93</v>
      </c>
      <c r="G15" s="28" t="s">
        <v>94</v>
      </c>
      <c r="H15" s="28">
        <v>85</v>
      </c>
      <c r="I15" s="29">
        <v>25</v>
      </c>
      <c r="J15" s="27">
        <f t="shared" si="0"/>
        <v>60</v>
      </c>
      <c r="K15" s="30" t="s">
        <v>33</v>
      </c>
      <c r="L15" s="31" t="s">
        <v>34</v>
      </c>
      <c r="M15" s="31" t="s">
        <v>34</v>
      </c>
      <c r="N15" s="38" t="s">
        <v>34</v>
      </c>
      <c r="O15" s="38" t="s">
        <v>34</v>
      </c>
      <c r="P15" s="34" t="s">
        <v>35</v>
      </c>
      <c r="Q15" s="28" t="s">
        <v>56</v>
      </c>
      <c r="R15" s="33" t="s">
        <v>82</v>
      </c>
      <c r="S15" s="29">
        <v>60</v>
      </c>
      <c r="T15" s="29">
        <v>60</v>
      </c>
      <c r="U15" s="33" t="s">
        <v>95</v>
      </c>
      <c r="V15" s="33" t="s">
        <v>96</v>
      </c>
      <c r="W15" s="38">
        <v>13197006600</v>
      </c>
      <c r="X15" s="33" t="s">
        <v>97</v>
      </c>
    </row>
    <row r="16" s="2" customFormat="1" ht="45" customHeight="1" spans="1:24">
      <c r="A16" s="27">
        <v>12</v>
      </c>
      <c r="B16" s="28" t="s">
        <v>98</v>
      </c>
      <c r="C16" s="29" t="s">
        <v>28</v>
      </c>
      <c r="D16" s="28" t="s">
        <v>78</v>
      </c>
      <c r="E16" s="44" t="s">
        <v>79</v>
      </c>
      <c r="F16" s="28" t="s">
        <v>99</v>
      </c>
      <c r="G16" s="28" t="s">
        <v>100</v>
      </c>
      <c r="H16" s="28">
        <v>30</v>
      </c>
      <c r="I16" s="29">
        <v>9</v>
      </c>
      <c r="J16" s="27">
        <f t="shared" si="0"/>
        <v>21</v>
      </c>
      <c r="K16" s="30" t="s">
        <v>33</v>
      </c>
      <c r="L16" s="31" t="s">
        <v>34</v>
      </c>
      <c r="M16" s="31" t="s">
        <v>34</v>
      </c>
      <c r="N16" s="38" t="s">
        <v>34</v>
      </c>
      <c r="O16" s="38" t="s">
        <v>34</v>
      </c>
      <c r="P16" s="34" t="s">
        <v>35</v>
      </c>
      <c r="Q16" s="28" t="s">
        <v>56</v>
      </c>
      <c r="R16" s="33" t="s">
        <v>82</v>
      </c>
      <c r="S16" s="29">
        <v>10</v>
      </c>
      <c r="T16" s="29">
        <v>10</v>
      </c>
      <c r="U16" s="33" t="s">
        <v>101</v>
      </c>
      <c r="V16" s="33" t="s">
        <v>102</v>
      </c>
      <c r="W16" s="38">
        <v>15172057273</v>
      </c>
      <c r="X16" s="33" t="s">
        <v>103</v>
      </c>
    </row>
    <row r="17" s="2" customFormat="1" ht="45" customHeight="1" spans="1:24">
      <c r="A17" s="27">
        <v>13</v>
      </c>
      <c r="B17" s="28" t="s">
        <v>104</v>
      </c>
      <c r="C17" s="29" t="s">
        <v>28</v>
      </c>
      <c r="D17" s="28" t="s">
        <v>78</v>
      </c>
      <c r="E17" s="44" t="s">
        <v>79</v>
      </c>
      <c r="F17" s="28" t="s">
        <v>99</v>
      </c>
      <c r="G17" s="28" t="s">
        <v>105</v>
      </c>
      <c r="H17" s="28">
        <v>200</v>
      </c>
      <c r="I17" s="29">
        <v>60</v>
      </c>
      <c r="J17" s="27">
        <f t="shared" si="0"/>
        <v>140</v>
      </c>
      <c r="K17" s="30" t="s">
        <v>33</v>
      </c>
      <c r="L17" s="31" t="s">
        <v>34</v>
      </c>
      <c r="M17" s="31" t="s">
        <v>34</v>
      </c>
      <c r="N17" s="38" t="s">
        <v>34</v>
      </c>
      <c r="O17" s="38" t="s">
        <v>34</v>
      </c>
      <c r="P17" s="34" t="s">
        <v>35</v>
      </c>
      <c r="Q17" s="28" t="s">
        <v>56</v>
      </c>
      <c r="R17" s="33" t="s">
        <v>82</v>
      </c>
      <c r="S17" s="29">
        <v>10</v>
      </c>
      <c r="T17" s="29">
        <v>10</v>
      </c>
      <c r="U17" s="33" t="s">
        <v>106</v>
      </c>
      <c r="V17" s="33" t="s">
        <v>107</v>
      </c>
      <c r="W17" s="38">
        <v>18672399213</v>
      </c>
      <c r="X17" s="33" t="s">
        <v>108</v>
      </c>
    </row>
    <row r="18" s="6" customFormat="1" ht="45" customHeight="1" spans="1:24">
      <c r="A18" s="27">
        <v>14</v>
      </c>
      <c r="B18" s="29" t="s">
        <v>109</v>
      </c>
      <c r="C18" s="29" t="s">
        <v>28</v>
      </c>
      <c r="D18" s="28" t="s">
        <v>78</v>
      </c>
      <c r="E18" s="44" t="s">
        <v>79</v>
      </c>
      <c r="F18" s="29" t="s">
        <v>110</v>
      </c>
      <c r="G18" s="28" t="s">
        <v>111</v>
      </c>
      <c r="H18" s="36">
        <v>20</v>
      </c>
      <c r="I18" s="36">
        <v>20</v>
      </c>
      <c r="J18" s="27">
        <f t="shared" si="0"/>
        <v>0</v>
      </c>
      <c r="K18" s="30" t="s">
        <v>33</v>
      </c>
      <c r="L18" s="35" t="s">
        <v>34</v>
      </c>
      <c r="M18" s="31" t="s">
        <v>34</v>
      </c>
      <c r="N18" s="37" t="s">
        <v>34</v>
      </c>
      <c r="O18" s="35" t="s">
        <v>35</v>
      </c>
      <c r="P18" s="34" t="s">
        <v>35</v>
      </c>
      <c r="Q18" s="33" t="s">
        <v>36</v>
      </c>
      <c r="R18" s="33" t="s">
        <v>37</v>
      </c>
      <c r="S18" s="29">
        <v>185</v>
      </c>
      <c r="T18" s="29">
        <v>185</v>
      </c>
      <c r="U18" s="27" t="s">
        <v>112</v>
      </c>
      <c r="V18" s="33" t="s">
        <v>113</v>
      </c>
      <c r="W18" s="38">
        <v>15381560610</v>
      </c>
      <c r="X18" s="28" t="s">
        <v>114</v>
      </c>
    </row>
    <row r="19" s="3" customFormat="1" ht="45" customHeight="1" spans="1:24">
      <c r="A19" s="27">
        <v>15</v>
      </c>
      <c r="B19" s="29" t="s">
        <v>115</v>
      </c>
      <c r="C19" s="45" t="s">
        <v>42</v>
      </c>
      <c r="D19" s="46" t="s">
        <v>71</v>
      </c>
      <c r="E19" s="46" t="s">
        <v>116</v>
      </c>
      <c r="F19" s="29" t="s">
        <v>117</v>
      </c>
      <c r="G19" s="29" t="s">
        <v>118</v>
      </c>
      <c r="H19" s="36">
        <v>21</v>
      </c>
      <c r="I19" s="36">
        <v>20</v>
      </c>
      <c r="J19" s="27">
        <f t="shared" si="0"/>
        <v>1</v>
      </c>
      <c r="K19" s="30" t="s">
        <v>33</v>
      </c>
      <c r="L19" s="35" t="s">
        <v>34</v>
      </c>
      <c r="M19" s="31" t="s">
        <v>35</v>
      </c>
      <c r="N19" s="35" t="s">
        <v>35</v>
      </c>
      <c r="O19" s="37" t="s">
        <v>34</v>
      </c>
      <c r="P19" s="37" t="s">
        <v>34</v>
      </c>
      <c r="Q19" s="37" t="s">
        <v>36</v>
      </c>
      <c r="R19" s="37" t="s">
        <v>82</v>
      </c>
      <c r="S19" s="29">
        <v>360</v>
      </c>
      <c r="T19" s="29">
        <v>66</v>
      </c>
      <c r="U19" s="29" t="s">
        <v>119</v>
      </c>
      <c r="V19" s="37" t="s">
        <v>120</v>
      </c>
      <c r="W19" s="38">
        <v>13597626878</v>
      </c>
      <c r="X19" s="28" t="s">
        <v>114</v>
      </c>
    </row>
    <row r="20" s="3" customFormat="1" ht="45" customHeight="1" spans="1:24">
      <c r="A20" s="27">
        <v>16</v>
      </c>
      <c r="B20" s="29" t="s">
        <v>121</v>
      </c>
      <c r="C20" s="29" t="s">
        <v>28</v>
      </c>
      <c r="D20" s="29" t="s">
        <v>78</v>
      </c>
      <c r="E20" s="29" t="s">
        <v>122</v>
      </c>
      <c r="F20" s="29" t="s">
        <v>80</v>
      </c>
      <c r="G20" s="29" t="s">
        <v>123</v>
      </c>
      <c r="H20" s="36">
        <v>26</v>
      </c>
      <c r="I20" s="36">
        <v>20</v>
      </c>
      <c r="J20" s="27">
        <f t="shared" si="0"/>
        <v>6</v>
      </c>
      <c r="K20" s="30" t="s">
        <v>33</v>
      </c>
      <c r="L20" s="37" t="s">
        <v>34</v>
      </c>
      <c r="M20" s="31" t="s">
        <v>34</v>
      </c>
      <c r="N20" s="37" t="s">
        <v>34</v>
      </c>
      <c r="O20" s="37" t="s">
        <v>34</v>
      </c>
      <c r="P20" s="37" t="s">
        <v>34</v>
      </c>
      <c r="Q20" s="37" t="s">
        <v>124</v>
      </c>
      <c r="R20" s="37" t="s">
        <v>125</v>
      </c>
      <c r="S20" s="29">
        <v>1650</v>
      </c>
      <c r="T20" s="29">
        <v>945</v>
      </c>
      <c r="U20" s="29" t="s">
        <v>126</v>
      </c>
      <c r="V20" s="37" t="s">
        <v>127</v>
      </c>
      <c r="W20" s="38">
        <v>18162917765</v>
      </c>
      <c r="X20" s="28" t="s">
        <v>114</v>
      </c>
    </row>
    <row r="21" s="7" customFormat="1" ht="45" customHeight="1" spans="1:24">
      <c r="A21" s="27">
        <v>17</v>
      </c>
      <c r="B21" s="29" t="s">
        <v>128</v>
      </c>
      <c r="C21" s="29" t="s">
        <v>42</v>
      </c>
      <c r="D21" s="29" t="s">
        <v>43</v>
      </c>
      <c r="E21" s="29" t="s">
        <v>44</v>
      </c>
      <c r="F21" s="29" t="s">
        <v>129</v>
      </c>
      <c r="G21" s="28" t="s">
        <v>130</v>
      </c>
      <c r="H21" s="36">
        <v>28</v>
      </c>
      <c r="I21" s="36">
        <v>20</v>
      </c>
      <c r="J21" s="27">
        <f t="shared" si="0"/>
        <v>8</v>
      </c>
      <c r="K21" s="30" t="s">
        <v>33</v>
      </c>
      <c r="L21" s="35" t="s">
        <v>34</v>
      </c>
      <c r="M21" s="31" t="s">
        <v>34</v>
      </c>
      <c r="N21" s="38" t="s">
        <v>34</v>
      </c>
      <c r="O21" s="38" t="s">
        <v>34</v>
      </c>
      <c r="P21" s="38" t="s">
        <v>34</v>
      </c>
      <c r="Q21" s="35" t="s">
        <v>47</v>
      </c>
      <c r="R21" s="35" t="s">
        <v>48</v>
      </c>
      <c r="S21" s="29">
        <v>700</v>
      </c>
      <c r="T21" s="29">
        <v>500</v>
      </c>
      <c r="U21" s="27" t="s">
        <v>131</v>
      </c>
      <c r="V21" s="33" t="s">
        <v>132</v>
      </c>
      <c r="W21" s="38">
        <v>18271640199</v>
      </c>
      <c r="X21" s="28" t="s">
        <v>114</v>
      </c>
    </row>
    <row r="22" s="3" customFormat="1" ht="45" customHeight="1" spans="1:24">
      <c r="A22" s="27">
        <v>18</v>
      </c>
      <c r="B22" s="29" t="s">
        <v>133</v>
      </c>
      <c r="C22" s="29" t="s">
        <v>42</v>
      </c>
      <c r="D22" s="29" t="s">
        <v>43</v>
      </c>
      <c r="E22" s="29" t="s">
        <v>44</v>
      </c>
      <c r="F22" s="29" t="s">
        <v>134</v>
      </c>
      <c r="G22" s="29" t="s">
        <v>135</v>
      </c>
      <c r="H22" s="36">
        <v>21</v>
      </c>
      <c r="I22" s="36">
        <v>20</v>
      </c>
      <c r="J22" s="27">
        <f t="shared" si="0"/>
        <v>1</v>
      </c>
      <c r="K22" s="30" t="s">
        <v>33</v>
      </c>
      <c r="L22" s="35" t="s">
        <v>34</v>
      </c>
      <c r="M22" s="35" t="s">
        <v>35</v>
      </c>
      <c r="N22" s="37" t="s">
        <v>35</v>
      </c>
      <c r="O22" s="37" t="s">
        <v>34</v>
      </c>
      <c r="P22" s="37" t="s">
        <v>34</v>
      </c>
      <c r="Q22" s="35" t="s">
        <v>47</v>
      </c>
      <c r="R22" s="35" t="s">
        <v>48</v>
      </c>
      <c r="S22" s="29">
        <v>1923</v>
      </c>
      <c r="T22" s="29">
        <v>805</v>
      </c>
      <c r="U22" s="29" t="s">
        <v>136</v>
      </c>
      <c r="V22" s="37" t="s">
        <v>137</v>
      </c>
      <c r="W22" s="38">
        <v>13907230679</v>
      </c>
      <c r="X22" s="28" t="s">
        <v>114</v>
      </c>
    </row>
    <row r="23" s="6" customFormat="1" ht="45" customHeight="1" spans="1:24">
      <c r="A23" s="27">
        <v>19</v>
      </c>
      <c r="B23" s="29" t="s">
        <v>138</v>
      </c>
      <c r="C23" s="29" t="s">
        <v>42</v>
      </c>
      <c r="D23" s="29" t="s">
        <v>43</v>
      </c>
      <c r="E23" s="29" t="s">
        <v>44</v>
      </c>
      <c r="F23" s="29" t="s">
        <v>45</v>
      </c>
      <c r="G23" s="28" t="s">
        <v>139</v>
      </c>
      <c r="H23" s="36">
        <v>21</v>
      </c>
      <c r="I23" s="36">
        <v>20</v>
      </c>
      <c r="J23" s="27">
        <f t="shared" si="0"/>
        <v>1</v>
      </c>
      <c r="K23" s="30" t="s">
        <v>33</v>
      </c>
      <c r="L23" s="35" t="s">
        <v>34</v>
      </c>
      <c r="M23" s="35" t="s">
        <v>35</v>
      </c>
      <c r="N23" s="37" t="s">
        <v>35</v>
      </c>
      <c r="O23" s="37" t="s">
        <v>34</v>
      </c>
      <c r="P23" s="37" t="s">
        <v>34</v>
      </c>
      <c r="Q23" s="35" t="s">
        <v>47</v>
      </c>
      <c r="R23" s="35" t="s">
        <v>48</v>
      </c>
      <c r="S23" s="29">
        <v>2100</v>
      </c>
      <c r="T23" s="29">
        <v>2100</v>
      </c>
      <c r="U23" s="29" t="s">
        <v>49</v>
      </c>
      <c r="V23" s="37" t="s">
        <v>50</v>
      </c>
      <c r="W23" s="38">
        <v>15172012733</v>
      </c>
      <c r="X23" s="28" t="s">
        <v>114</v>
      </c>
    </row>
    <row r="24" s="5" customFormat="1" ht="45" customHeight="1" spans="1:24">
      <c r="A24" s="27">
        <v>20</v>
      </c>
      <c r="B24" s="29" t="s">
        <v>140</v>
      </c>
      <c r="C24" s="29" t="s">
        <v>42</v>
      </c>
      <c r="D24" s="28" t="s">
        <v>71</v>
      </c>
      <c r="E24" s="27" t="s">
        <v>72</v>
      </c>
      <c r="F24" s="29" t="s">
        <v>141</v>
      </c>
      <c r="G24" s="29" t="s">
        <v>142</v>
      </c>
      <c r="H24" s="29">
        <v>20</v>
      </c>
      <c r="I24" s="29">
        <v>20</v>
      </c>
      <c r="J24" s="27">
        <f t="shared" si="0"/>
        <v>0</v>
      </c>
      <c r="K24" s="30" t="s">
        <v>33</v>
      </c>
      <c r="L24" s="35" t="s">
        <v>34</v>
      </c>
      <c r="M24" s="35" t="s">
        <v>35</v>
      </c>
      <c r="N24" s="35" t="s">
        <v>35</v>
      </c>
      <c r="O24" s="38" t="s">
        <v>34</v>
      </c>
      <c r="P24" s="38" t="s">
        <v>34</v>
      </c>
      <c r="Q24" s="35" t="s">
        <v>47</v>
      </c>
      <c r="R24" s="35" t="s">
        <v>48</v>
      </c>
      <c r="S24" s="29">
        <v>1260</v>
      </c>
      <c r="T24" s="29">
        <v>260</v>
      </c>
      <c r="U24" s="29" t="s">
        <v>143</v>
      </c>
      <c r="V24" s="29" t="s">
        <v>144</v>
      </c>
      <c r="W24" s="38">
        <v>13597618211</v>
      </c>
      <c r="X24" s="28" t="s">
        <v>114</v>
      </c>
    </row>
    <row r="25" s="8" customFormat="1" ht="45" customHeight="1" spans="1:24">
      <c r="A25" s="27">
        <v>21</v>
      </c>
      <c r="B25" s="29" t="s">
        <v>145</v>
      </c>
      <c r="C25" s="29" t="s">
        <v>28</v>
      </c>
      <c r="D25" s="28" t="s">
        <v>29</v>
      </c>
      <c r="E25" s="29" t="s">
        <v>30</v>
      </c>
      <c r="F25" s="29" t="s">
        <v>141</v>
      </c>
      <c r="G25" s="29" t="s">
        <v>146</v>
      </c>
      <c r="H25" s="29">
        <v>10</v>
      </c>
      <c r="I25" s="29">
        <v>10</v>
      </c>
      <c r="J25" s="27">
        <f t="shared" si="0"/>
        <v>0</v>
      </c>
      <c r="K25" s="30" t="s">
        <v>33</v>
      </c>
      <c r="L25" s="35" t="s">
        <v>34</v>
      </c>
      <c r="M25" s="35" t="s">
        <v>35</v>
      </c>
      <c r="N25" s="35" t="s">
        <v>35</v>
      </c>
      <c r="O25" s="37" t="s">
        <v>35</v>
      </c>
      <c r="P25" s="33" t="s">
        <v>35</v>
      </c>
      <c r="Q25" s="35" t="s">
        <v>65</v>
      </c>
      <c r="R25" s="33" t="s">
        <v>37</v>
      </c>
      <c r="S25" s="29">
        <v>1260</v>
      </c>
      <c r="T25" s="29">
        <v>1260</v>
      </c>
      <c r="U25" s="29" t="s">
        <v>143</v>
      </c>
      <c r="V25" s="29" t="s">
        <v>144</v>
      </c>
      <c r="W25" s="32">
        <v>13597618211</v>
      </c>
      <c r="X25" s="35" t="s">
        <v>67</v>
      </c>
    </row>
    <row r="26" s="5" customFormat="1" ht="45" customHeight="1" spans="1:24">
      <c r="A26" s="27">
        <v>22</v>
      </c>
      <c r="B26" s="29" t="s">
        <v>147</v>
      </c>
      <c r="C26" s="29" t="s">
        <v>42</v>
      </c>
      <c r="D26" s="29" t="s">
        <v>43</v>
      </c>
      <c r="E26" s="29" t="s">
        <v>44</v>
      </c>
      <c r="F26" s="29" t="s">
        <v>141</v>
      </c>
      <c r="G26" s="29" t="s">
        <v>148</v>
      </c>
      <c r="H26" s="29">
        <v>30</v>
      </c>
      <c r="I26" s="29">
        <v>25</v>
      </c>
      <c r="J26" s="27">
        <f t="shared" si="0"/>
        <v>5</v>
      </c>
      <c r="K26" s="30" t="s">
        <v>33</v>
      </c>
      <c r="L26" s="35" t="s">
        <v>34</v>
      </c>
      <c r="M26" s="35" t="s">
        <v>35</v>
      </c>
      <c r="N26" s="35" t="s">
        <v>35</v>
      </c>
      <c r="O26" s="38" t="s">
        <v>34</v>
      </c>
      <c r="P26" s="38" t="s">
        <v>34</v>
      </c>
      <c r="Q26" s="35" t="s">
        <v>47</v>
      </c>
      <c r="R26" s="35" t="s">
        <v>48</v>
      </c>
      <c r="S26" s="29">
        <v>800</v>
      </c>
      <c r="T26" s="29">
        <v>800</v>
      </c>
      <c r="U26" s="29" t="s">
        <v>143</v>
      </c>
      <c r="V26" s="29" t="s">
        <v>144</v>
      </c>
      <c r="W26" s="38">
        <v>13597618211</v>
      </c>
      <c r="X26" s="47"/>
    </row>
    <row r="27" s="5" customFormat="1" ht="45" customHeight="1" spans="1:24">
      <c r="A27" s="27">
        <v>23</v>
      </c>
      <c r="B27" s="29" t="s">
        <v>149</v>
      </c>
      <c r="C27" s="29" t="s">
        <v>42</v>
      </c>
      <c r="D27" s="29" t="s">
        <v>43</v>
      </c>
      <c r="E27" s="29" t="s">
        <v>44</v>
      </c>
      <c r="F27" s="29" t="s">
        <v>141</v>
      </c>
      <c r="G27" s="29" t="s">
        <v>150</v>
      </c>
      <c r="H27" s="29">
        <v>30</v>
      </c>
      <c r="I27" s="29">
        <v>25</v>
      </c>
      <c r="J27" s="27">
        <f t="shared" si="0"/>
        <v>5</v>
      </c>
      <c r="K27" s="30" t="s">
        <v>33</v>
      </c>
      <c r="L27" s="35" t="s">
        <v>34</v>
      </c>
      <c r="M27" s="35" t="s">
        <v>35</v>
      </c>
      <c r="N27" s="35" t="s">
        <v>35</v>
      </c>
      <c r="O27" s="38" t="s">
        <v>34</v>
      </c>
      <c r="P27" s="38" t="s">
        <v>34</v>
      </c>
      <c r="Q27" s="35" t="s">
        <v>47</v>
      </c>
      <c r="R27" s="35" t="s">
        <v>48</v>
      </c>
      <c r="S27" s="29">
        <v>1260</v>
      </c>
      <c r="T27" s="29">
        <v>1260</v>
      </c>
      <c r="U27" s="29" t="s">
        <v>143</v>
      </c>
      <c r="V27" s="29" t="s">
        <v>144</v>
      </c>
      <c r="W27" s="38">
        <v>13597618211</v>
      </c>
      <c r="X27" s="28"/>
    </row>
    <row r="28" s="3" customFormat="1" ht="45" customHeight="1" spans="1:24">
      <c r="A28" s="27">
        <v>24</v>
      </c>
      <c r="B28" s="29" t="s">
        <v>151</v>
      </c>
      <c r="C28" s="29" t="s">
        <v>28</v>
      </c>
      <c r="D28" s="29" t="s">
        <v>78</v>
      </c>
      <c r="E28" s="29" t="s">
        <v>152</v>
      </c>
      <c r="F28" s="29" t="s">
        <v>153</v>
      </c>
      <c r="G28" s="29" t="s">
        <v>154</v>
      </c>
      <c r="H28" s="36">
        <v>85</v>
      </c>
      <c r="I28" s="36">
        <v>85</v>
      </c>
      <c r="J28" s="27">
        <f t="shared" si="0"/>
        <v>0</v>
      </c>
      <c r="K28" s="30" t="s">
        <v>33</v>
      </c>
      <c r="L28" s="35" t="s">
        <v>34</v>
      </c>
      <c r="M28" s="37" t="s">
        <v>34</v>
      </c>
      <c r="N28" s="37" t="s">
        <v>34</v>
      </c>
      <c r="O28" s="37" t="s">
        <v>35</v>
      </c>
      <c r="P28" s="37" t="s">
        <v>35</v>
      </c>
      <c r="Q28" s="37" t="s">
        <v>65</v>
      </c>
      <c r="R28" s="37" t="s">
        <v>155</v>
      </c>
      <c r="S28" s="29">
        <v>200</v>
      </c>
      <c r="T28" s="29">
        <v>30</v>
      </c>
      <c r="U28" s="29" t="s">
        <v>156</v>
      </c>
      <c r="V28" s="37" t="s">
        <v>157</v>
      </c>
      <c r="W28" s="32">
        <v>15671762675</v>
      </c>
      <c r="X28" s="35" t="s">
        <v>67</v>
      </c>
    </row>
    <row r="29" s="3" customFormat="1" ht="45" customHeight="1" spans="1:24">
      <c r="A29" s="27">
        <v>25</v>
      </c>
      <c r="B29" s="29" t="s">
        <v>158</v>
      </c>
      <c r="C29" s="29" t="s">
        <v>28</v>
      </c>
      <c r="D29" s="29" t="s">
        <v>78</v>
      </c>
      <c r="E29" s="44" t="s">
        <v>79</v>
      </c>
      <c r="F29" s="29" t="s">
        <v>129</v>
      </c>
      <c r="G29" s="29" t="s">
        <v>159</v>
      </c>
      <c r="H29" s="36">
        <v>15</v>
      </c>
      <c r="I29" s="36">
        <v>10</v>
      </c>
      <c r="J29" s="36">
        <f t="shared" si="0"/>
        <v>5</v>
      </c>
      <c r="K29" s="30" t="s">
        <v>33</v>
      </c>
      <c r="L29" s="37" t="s">
        <v>34</v>
      </c>
      <c r="M29" s="37" t="s">
        <v>34</v>
      </c>
      <c r="N29" s="40" t="s">
        <v>34</v>
      </c>
      <c r="O29" s="31" t="s">
        <v>35</v>
      </c>
      <c r="P29" s="31" t="s">
        <v>35</v>
      </c>
      <c r="Q29" s="37" t="s">
        <v>65</v>
      </c>
      <c r="R29" s="31" t="s">
        <v>37</v>
      </c>
      <c r="S29" s="29">
        <v>700</v>
      </c>
      <c r="T29" s="29">
        <v>500</v>
      </c>
      <c r="U29" s="29" t="s">
        <v>131</v>
      </c>
      <c r="V29" s="37" t="s">
        <v>132</v>
      </c>
      <c r="W29" s="40">
        <v>18271640199</v>
      </c>
      <c r="X29" s="36"/>
    </row>
    <row r="30" s="3" customFormat="1" ht="45" customHeight="1" spans="1:24">
      <c r="A30" s="27">
        <v>26</v>
      </c>
      <c r="B30" s="29" t="s">
        <v>160</v>
      </c>
      <c r="C30" s="29" t="s">
        <v>28</v>
      </c>
      <c r="D30" s="29" t="s">
        <v>78</v>
      </c>
      <c r="E30" s="44" t="s">
        <v>79</v>
      </c>
      <c r="F30" s="29" t="s">
        <v>134</v>
      </c>
      <c r="G30" s="29" t="s">
        <v>161</v>
      </c>
      <c r="H30" s="36">
        <v>10</v>
      </c>
      <c r="I30" s="36">
        <v>10</v>
      </c>
      <c r="J30" s="36">
        <f t="shared" si="0"/>
        <v>0</v>
      </c>
      <c r="K30" s="30" t="s">
        <v>33</v>
      </c>
      <c r="L30" s="37" t="s">
        <v>34</v>
      </c>
      <c r="M30" s="37" t="s">
        <v>35</v>
      </c>
      <c r="N30" s="37" t="s">
        <v>35</v>
      </c>
      <c r="O30" s="37" t="s">
        <v>35</v>
      </c>
      <c r="P30" s="37" t="s">
        <v>35</v>
      </c>
      <c r="Q30" s="37" t="s">
        <v>36</v>
      </c>
      <c r="R30" s="37" t="s">
        <v>37</v>
      </c>
      <c r="S30" s="29">
        <v>1923</v>
      </c>
      <c r="T30" s="29">
        <v>805</v>
      </c>
      <c r="U30" s="29" t="s">
        <v>136</v>
      </c>
      <c r="V30" s="37" t="s">
        <v>137</v>
      </c>
      <c r="W30" s="40">
        <v>13907230679</v>
      </c>
      <c r="X30" s="36"/>
    </row>
    <row r="31" s="9" customFormat="1" ht="45" customHeight="1" spans="1:24">
      <c r="A31" s="27">
        <v>27</v>
      </c>
      <c r="B31" s="29" t="s">
        <v>162</v>
      </c>
      <c r="C31" s="29" t="s">
        <v>28</v>
      </c>
      <c r="D31" s="29" t="s">
        <v>78</v>
      </c>
      <c r="E31" s="29" t="s">
        <v>79</v>
      </c>
      <c r="F31" s="29" t="s">
        <v>163</v>
      </c>
      <c r="G31" s="29" t="s">
        <v>164</v>
      </c>
      <c r="H31" s="29">
        <v>10</v>
      </c>
      <c r="I31" s="29">
        <v>10</v>
      </c>
      <c r="J31" s="36">
        <f t="shared" si="0"/>
        <v>0</v>
      </c>
      <c r="K31" s="30" t="s">
        <v>33</v>
      </c>
      <c r="L31" s="31" t="s">
        <v>34</v>
      </c>
      <c r="M31" s="37" t="s">
        <v>34</v>
      </c>
      <c r="N31" s="48" t="s">
        <v>34</v>
      </c>
      <c r="O31" s="31" t="s">
        <v>35</v>
      </c>
      <c r="P31" s="31" t="s">
        <v>35</v>
      </c>
      <c r="Q31" s="31" t="s">
        <v>56</v>
      </c>
      <c r="R31" s="31" t="s">
        <v>37</v>
      </c>
      <c r="S31" s="29">
        <v>360</v>
      </c>
      <c r="T31" s="29">
        <v>35</v>
      </c>
      <c r="U31" s="29" t="s">
        <v>165</v>
      </c>
      <c r="V31" s="31" t="s">
        <v>166</v>
      </c>
      <c r="W31" s="48">
        <v>18162918033</v>
      </c>
      <c r="X31" s="37" t="s">
        <v>67</v>
      </c>
    </row>
    <row r="32" s="10" customFormat="1" ht="45" customHeight="1" spans="1:24">
      <c r="A32" s="27">
        <v>28</v>
      </c>
      <c r="B32" s="29" t="s">
        <v>167</v>
      </c>
      <c r="C32" s="29" t="s">
        <v>28</v>
      </c>
      <c r="D32" s="29" t="s">
        <v>29</v>
      </c>
      <c r="E32" s="49" t="s">
        <v>53</v>
      </c>
      <c r="F32" s="29" t="s">
        <v>168</v>
      </c>
      <c r="G32" s="29" t="s">
        <v>169</v>
      </c>
      <c r="H32" s="36">
        <v>20</v>
      </c>
      <c r="I32" s="36">
        <v>20</v>
      </c>
      <c r="J32" s="27">
        <f t="shared" si="0"/>
        <v>0</v>
      </c>
      <c r="K32" s="50" t="s">
        <v>33</v>
      </c>
      <c r="L32" s="37" t="s">
        <v>34</v>
      </c>
      <c r="M32" s="37" t="s">
        <v>35</v>
      </c>
      <c r="N32" s="37" t="s">
        <v>35</v>
      </c>
      <c r="O32" s="37" t="s">
        <v>35</v>
      </c>
      <c r="P32" s="37" t="s">
        <v>35</v>
      </c>
      <c r="Q32" s="51" t="s">
        <v>56</v>
      </c>
      <c r="R32" s="37" t="s">
        <v>170</v>
      </c>
      <c r="S32" s="29">
        <v>881</v>
      </c>
      <c r="T32" s="29">
        <v>5</v>
      </c>
      <c r="U32" s="29" t="s">
        <v>171</v>
      </c>
      <c r="V32" s="37" t="s">
        <v>172</v>
      </c>
      <c r="W32" s="38">
        <v>13872068800</v>
      </c>
      <c r="X32" s="36" t="s">
        <v>173</v>
      </c>
    </row>
    <row r="33" s="11" customFormat="1" ht="45" customHeight="1" spans="1:24">
      <c r="A33" s="27">
        <v>29</v>
      </c>
      <c r="B33" s="52" t="s">
        <v>174</v>
      </c>
      <c r="C33" s="29" t="s">
        <v>28</v>
      </c>
      <c r="D33" s="29" t="s">
        <v>78</v>
      </c>
      <c r="E33" s="29" t="s">
        <v>79</v>
      </c>
      <c r="F33" s="52" t="s">
        <v>175</v>
      </c>
      <c r="G33" s="29" t="s">
        <v>176</v>
      </c>
      <c r="H33" s="52">
        <v>20</v>
      </c>
      <c r="I33" s="52">
        <v>20</v>
      </c>
      <c r="J33" s="27">
        <f t="shared" si="0"/>
        <v>0</v>
      </c>
      <c r="K33" s="50" t="s">
        <v>33</v>
      </c>
      <c r="L33" s="46" t="s">
        <v>34</v>
      </c>
      <c r="M33" s="37" t="s">
        <v>34</v>
      </c>
      <c r="N33" s="53" t="s">
        <v>34</v>
      </c>
      <c r="O33" s="53" t="s">
        <v>34</v>
      </c>
      <c r="P33" s="53" t="s">
        <v>34</v>
      </c>
      <c r="Q33" s="53" t="s">
        <v>177</v>
      </c>
      <c r="R33" s="53" t="s">
        <v>178</v>
      </c>
      <c r="S33" s="29">
        <v>300</v>
      </c>
      <c r="T33" s="29">
        <v>22</v>
      </c>
      <c r="U33" s="52" t="s">
        <v>179</v>
      </c>
      <c r="V33" s="53" t="s">
        <v>180</v>
      </c>
      <c r="W33" s="54">
        <v>15507238777</v>
      </c>
      <c r="X33" s="55"/>
    </row>
    <row r="34" s="6" customFormat="1" ht="45" customHeight="1" spans="1:24">
      <c r="A34" s="27">
        <v>30</v>
      </c>
      <c r="B34" s="56" t="s">
        <v>181</v>
      </c>
      <c r="C34" s="29" t="s">
        <v>28</v>
      </c>
      <c r="D34" s="29" t="s">
        <v>78</v>
      </c>
      <c r="E34" s="29" t="s">
        <v>79</v>
      </c>
      <c r="F34" s="56" t="s">
        <v>175</v>
      </c>
      <c r="G34" s="56" t="s">
        <v>182</v>
      </c>
      <c r="H34" s="56">
        <v>20</v>
      </c>
      <c r="I34" s="56">
        <v>20</v>
      </c>
      <c r="J34" s="27">
        <f t="shared" si="0"/>
        <v>0</v>
      </c>
      <c r="K34" s="50" t="s">
        <v>33</v>
      </c>
      <c r="L34" s="46" t="s">
        <v>34</v>
      </c>
      <c r="M34" s="37" t="s">
        <v>34</v>
      </c>
      <c r="N34" s="53" t="s">
        <v>34</v>
      </c>
      <c r="O34" s="53" t="s">
        <v>34</v>
      </c>
      <c r="P34" s="53" t="s">
        <v>34</v>
      </c>
      <c r="Q34" s="35" t="s">
        <v>36</v>
      </c>
      <c r="R34" s="53" t="s">
        <v>183</v>
      </c>
      <c r="S34" s="29">
        <v>790</v>
      </c>
      <c r="T34" s="29">
        <v>790</v>
      </c>
      <c r="U34" s="52" t="s">
        <v>179</v>
      </c>
      <c r="V34" s="53" t="s">
        <v>180</v>
      </c>
      <c r="W34" s="54">
        <v>15507238777</v>
      </c>
      <c r="X34" s="36" t="s">
        <v>173</v>
      </c>
    </row>
    <row r="35" s="3" customFormat="1" ht="45" customHeight="1" spans="1:24">
      <c r="A35" s="27">
        <v>31</v>
      </c>
      <c r="B35" s="29" t="s">
        <v>184</v>
      </c>
      <c r="C35" s="28" t="s">
        <v>28</v>
      </c>
      <c r="D35" s="28" t="s">
        <v>78</v>
      </c>
      <c r="E35" s="28" t="s">
        <v>122</v>
      </c>
      <c r="F35" s="29" t="s">
        <v>185</v>
      </c>
      <c r="G35" s="29" t="s">
        <v>186</v>
      </c>
      <c r="H35" s="36">
        <v>50</v>
      </c>
      <c r="I35" s="36">
        <v>20</v>
      </c>
      <c r="J35" s="27">
        <f t="shared" si="0"/>
        <v>30</v>
      </c>
      <c r="K35" s="30" t="s">
        <v>33</v>
      </c>
      <c r="L35" s="35" t="s">
        <v>34</v>
      </c>
      <c r="M35" s="37" t="s">
        <v>34</v>
      </c>
      <c r="N35" s="38" t="s">
        <v>34</v>
      </c>
      <c r="O35" s="38" t="s">
        <v>34</v>
      </c>
      <c r="P35" s="38" t="s">
        <v>34</v>
      </c>
      <c r="Q35" s="33" t="s">
        <v>187</v>
      </c>
      <c r="R35" s="33" t="s">
        <v>188</v>
      </c>
      <c r="S35" s="29">
        <v>800</v>
      </c>
      <c r="T35" s="29">
        <v>360</v>
      </c>
      <c r="U35" s="29" t="s">
        <v>189</v>
      </c>
      <c r="V35" s="37" t="s">
        <v>190</v>
      </c>
      <c r="W35" s="32">
        <v>15871151512</v>
      </c>
      <c r="X35" s="36" t="s">
        <v>173</v>
      </c>
    </row>
    <row r="36" s="12" customFormat="1" ht="45" customHeight="1" spans="1:24">
      <c r="A36" s="27">
        <v>32</v>
      </c>
      <c r="B36" s="29" t="s">
        <v>191</v>
      </c>
      <c r="C36" s="29" t="s">
        <v>42</v>
      </c>
      <c r="D36" s="57" t="s">
        <v>71</v>
      </c>
      <c r="E36" s="57" t="s">
        <v>116</v>
      </c>
      <c r="F36" s="29" t="s">
        <v>185</v>
      </c>
      <c r="G36" s="29" t="s">
        <v>192</v>
      </c>
      <c r="H36" s="36">
        <v>15</v>
      </c>
      <c r="I36" s="36">
        <v>10</v>
      </c>
      <c r="J36" s="27">
        <f t="shared" si="0"/>
        <v>5</v>
      </c>
      <c r="K36" s="30" t="s">
        <v>33</v>
      </c>
      <c r="L36" s="35" t="s">
        <v>34</v>
      </c>
      <c r="M36" s="37" t="s">
        <v>34</v>
      </c>
      <c r="N36" s="38" t="s">
        <v>34</v>
      </c>
      <c r="O36" s="58" t="s">
        <v>34</v>
      </c>
      <c r="P36" s="58" t="s">
        <v>34</v>
      </c>
      <c r="Q36" s="35" t="s">
        <v>193</v>
      </c>
      <c r="R36" s="37" t="s">
        <v>194</v>
      </c>
      <c r="S36" s="29">
        <v>1200</v>
      </c>
      <c r="T36" s="29">
        <v>800</v>
      </c>
      <c r="U36" s="29" t="s">
        <v>189</v>
      </c>
      <c r="V36" s="37" t="s">
        <v>190</v>
      </c>
      <c r="W36" s="32">
        <v>15871151512</v>
      </c>
      <c r="X36" s="36" t="s">
        <v>173</v>
      </c>
    </row>
    <row r="37" s="3" customFormat="1" ht="45" customHeight="1" spans="1:24">
      <c r="A37" s="27">
        <v>33</v>
      </c>
      <c r="B37" s="29" t="s">
        <v>195</v>
      </c>
      <c r="C37" s="45" t="s">
        <v>42</v>
      </c>
      <c r="D37" s="46" t="s">
        <v>71</v>
      </c>
      <c r="E37" s="46" t="s">
        <v>116</v>
      </c>
      <c r="F37" s="29" t="s">
        <v>196</v>
      </c>
      <c r="G37" s="29" t="s">
        <v>197</v>
      </c>
      <c r="H37" s="36">
        <v>15</v>
      </c>
      <c r="I37" s="36">
        <v>15</v>
      </c>
      <c r="J37" s="27">
        <f t="shared" si="0"/>
        <v>0</v>
      </c>
      <c r="K37" s="30" t="s">
        <v>33</v>
      </c>
      <c r="L37" s="37" t="s">
        <v>34</v>
      </c>
      <c r="M37" s="37" t="s">
        <v>34</v>
      </c>
      <c r="N37" s="37" t="s">
        <v>34</v>
      </c>
      <c r="O37" s="58" t="s">
        <v>34</v>
      </c>
      <c r="P37" s="58" t="s">
        <v>34</v>
      </c>
      <c r="Q37" s="35" t="s">
        <v>36</v>
      </c>
      <c r="R37" s="37" t="s">
        <v>198</v>
      </c>
      <c r="S37" s="29">
        <v>480</v>
      </c>
      <c r="T37" s="29">
        <v>120</v>
      </c>
      <c r="U37" s="29" t="s">
        <v>199</v>
      </c>
      <c r="V37" s="37" t="s">
        <v>58</v>
      </c>
      <c r="W37" s="38">
        <v>15272041828</v>
      </c>
      <c r="X37" s="36"/>
    </row>
    <row r="38" s="13" customFormat="1" ht="45" customHeight="1" spans="1:24">
      <c r="A38" s="27">
        <v>34</v>
      </c>
      <c r="B38" s="29" t="s">
        <v>200</v>
      </c>
      <c r="C38" s="29" t="s">
        <v>42</v>
      </c>
      <c r="D38" s="57" t="s">
        <v>71</v>
      </c>
      <c r="E38" s="57" t="s">
        <v>116</v>
      </c>
      <c r="F38" s="29" t="s">
        <v>201</v>
      </c>
      <c r="G38" s="29" t="s">
        <v>202</v>
      </c>
      <c r="H38" s="36">
        <v>25</v>
      </c>
      <c r="I38" s="36">
        <v>15</v>
      </c>
      <c r="J38" s="27">
        <f t="shared" ref="J38:J57" si="1">H38-I38</f>
        <v>10</v>
      </c>
      <c r="K38" s="50" t="s">
        <v>33</v>
      </c>
      <c r="L38" s="58" t="s">
        <v>34</v>
      </c>
      <c r="M38" s="37" t="s">
        <v>34</v>
      </c>
      <c r="N38" s="59" t="s">
        <v>34</v>
      </c>
      <c r="O38" s="58" t="s">
        <v>34</v>
      </c>
      <c r="P38" s="58" t="s">
        <v>34</v>
      </c>
      <c r="Q38" s="35" t="s">
        <v>36</v>
      </c>
      <c r="R38" s="58" t="s">
        <v>48</v>
      </c>
      <c r="S38" s="29">
        <v>1600</v>
      </c>
      <c r="T38" s="29">
        <v>800</v>
      </c>
      <c r="U38" s="45" t="s">
        <v>203</v>
      </c>
      <c r="V38" s="60" t="s">
        <v>204</v>
      </c>
      <c r="W38" s="61">
        <v>18972798457</v>
      </c>
      <c r="X38" s="36" t="s">
        <v>173</v>
      </c>
    </row>
    <row r="39" s="14" customFormat="1" ht="45" customHeight="1" spans="1:24">
      <c r="A39" s="27">
        <v>35</v>
      </c>
      <c r="B39" s="29" t="s">
        <v>205</v>
      </c>
      <c r="C39" s="29" t="s">
        <v>42</v>
      </c>
      <c r="D39" s="57" t="s">
        <v>71</v>
      </c>
      <c r="E39" s="57" t="s">
        <v>116</v>
      </c>
      <c r="F39" s="62" t="s">
        <v>206</v>
      </c>
      <c r="G39" s="29" t="s">
        <v>207</v>
      </c>
      <c r="H39" s="36">
        <v>10</v>
      </c>
      <c r="I39" s="36">
        <v>8</v>
      </c>
      <c r="J39" s="27">
        <f t="shared" si="1"/>
        <v>2</v>
      </c>
      <c r="K39" s="30" t="s">
        <v>33</v>
      </c>
      <c r="L39" s="63" t="s">
        <v>34</v>
      </c>
      <c r="M39" s="64" t="s">
        <v>35</v>
      </c>
      <c r="N39" s="64" t="s">
        <v>35</v>
      </c>
      <c r="O39" s="58" t="s">
        <v>34</v>
      </c>
      <c r="P39" s="58" t="s">
        <v>34</v>
      </c>
      <c r="Q39" s="64" t="s">
        <v>56</v>
      </c>
      <c r="R39" s="63" t="s">
        <v>155</v>
      </c>
      <c r="S39" s="29">
        <v>495</v>
      </c>
      <c r="T39" s="29">
        <v>36</v>
      </c>
      <c r="U39" s="64" t="s">
        <v>208</v>
      </c>
      <c r="V39" s="64" t="s">
        <v>209</v>
      </c>
      <c r="W39" s="32" t="s">
        <v>210</v>
      </c>
      <c r="X39" s="35" t="s">
        <v>67</v>
      </c>
    </row>
    <row r="40" s="3" customFormat="1" ht="45" customHeight="1" spans="1:24">
      <c r="A40" s="27">
        <v>36</v>
      </c>
      <c r="B40" s="29" t="s">
        <v>211</v>
      </c>
      <c r="C40" s="45" t="s">
        <v>42</v>
      </c>
      <c r="D40" s="46" t="s">
        <v>71</v>
      </c>
      <c r="E40" s="46" t="s">
        <v>116</v>
      </c>
      <c r="F40" s="29" t="s">
        <v>212</v>
      </c>
      <c r="G40" s="29" t="s">
        <v>213</v>
      </c>
      <c r="H40" s="36">
        <v>14</v>
      </c>
      <c r="I40" s="36">
        <v>14</v>
      </c>
      <c r="J40" s="27">
        <f t="shared" si="1"/>
        <v>0</v>
      </c>
      <c r="K40" s="50" t="s">
        <v>33</v>
      </c>
      <c r="L40" s="37" t="s">
        <v>34</v>
      </c>
      <c r="M40" s="37" t="s">
        <v>34</v>
      </c>
      <c r="N40" s="37" t="s">
        <v>34</v>
      </c>
      <c r="O40" s="58" t="s">
        <v>34</v>
      </c>
      <c r="P40" s="58" t="s">
        <v>34</v>
      </c>
      <c r="Q40" s="51" t="s">
        <v>56</v>
      </c>
      <c r="R40" s="37" t="s">
        <v>214</v>
      </c>
      <c r="S40" s="29">
        <v>350</v>
      </c>
      <c r="T40" s="29">
        <v>80</v>
      </c>
      <c r="U40" s="29" t="s">
        <v>215</v>
      </c>
      <c r="V40" s="37" t="s">
        <v>216</v>
      </c>
      <c r="W40" s="38">
        <v>13197024179</v>
      </c>
      <c r="X40" s="36"/>
    </row>
    <row r="41" s="15" customFormat="1" ht="45" customHeight="1" spans="1:24">
      <c r="A41" s="27">
        <v>37</v>
      </c>
      <c r="B41" s="45" t="s">
        <v>217</v>
      </c>
      <c r="C41" s="45" t="s">
        <v>42</v>
      </c>
      <c r="D41" s="46" t="s">
        <v>71</v>
      </c>
      <c r="E41" s="46" t="s">
        <v>116</v>
      </c>
      <c r="F41" s="45" t="s">
        <v>87</v>
      </c>
      <c r="G41" s="29" t="s">
        <v>218</v>
      </c>
      <c r="H41" s="65">
        <v>40</v>
      </c>
      <c r="I41" s="65">
        <v>40</v>
      </c>
      <c r="J41" s="27">
        <f t="shared" si="1"/>
        <v>0</v>
      </c>
      <c r="K41" s="50" t="s">
        <v>33</v>
      </c>
      <c r="L41" s="46" t="s">
        <v>34</v>
      </c>
      <c r="M41" s="37" t="s">
        <v>34</v>
      </c>
      <c r="N41" s="46" t="s">
        <v>34</v>
      </c>
      <c r="O41" s="46" t="s">
        <v>34</v>
      </c>
      <c r="P41" s="46" t="s">
        <v>34</v>
      </c>
      <c r="Q41" s="58" t="s">
        <v>47</v>
      </c>
      <c r="R41" s="58" t="s">
        <v>219</v>
      </c>
      <c r="S41" s="29">
        <v>300</v>
      </c>
      <c r="T41" s="29">
        <v>160</v>
      </c>
      <c r="U41" s="45" t="s">
        <v>220</v>
      </c>
      <c r="V41" s="59" t="s">
        <v>221</v>
      </c>
      <c r="W41" s="66">
        <v>18995786011</v>
      </c>
      <c r="X41" s="65"/>
    </row>
    <row r="42" s="3" customFormat="1" ht="45" customHeight="1" spans="1:24">
      <c r="A42" s="27">
        <v>38</v>
      </c>
      <c r="B42" s="29" t="s">
        <v>222</v>
      </c>
      <c r="C42" s="29" t="s">
        <v>42</v>
      </c>
      <c r="D42" s="57" t="s">
        <v>71</v>
      </c>
      <c r="E42" s="29" t="s">
        <v>116</v>
      </c>
      <c r="F42" s="29" t="s">
        <v>223</v>
      </c>
      <c r="G42" s="29" t="s">
        <v>224</v>
      </c>
      <c r="H42" s="36">
        <v>20</v>
      </c>
      <c r="I42" s="36">
        <v>20</v>
      </c>
      <c r="J42" s="27">
        <f t="shared" si="1"/>
        <v>0</v>
      </c>
      <c r="K42" s="50" t="s">
        <v>33</v>
      </c>
      <c r="L42" s="46" t="s">
        <v>34</v>
      </c>
      <c r="M42" s="37" t="s">
        <v>34</v>
      </c>
      <c r="N42" s="46" t="s">
        <v>34</v>
      </c>
      <c r="O42" s="46" t="s">
        <v>34</v>
      </c>
      <c r="P42" s="46" t="s">
        <v>34</v>
      </c>
      <c r="Q42" s="51" t="s">
        <v>56</v>
      </c>
      <c r="R42" s="67" t="s">
        <v>155</v>
      </c>
      <c r="S42" s="29">
        <v>800</v>
      </c>
      <c r="T42" s="29">
        <v>800</v>
      </c>
      <c r="U42" s="29" t="s">
        <v>225</v>
      </c>
      <c r="V42" s="37" t="s">
        <v>226</v>
      </c>
      <c r="W42" s="38">
        <v>13617219268</v>
      </c>
      <c r="X42" s="36" t="s">
        <v>173</v>
      </c>
    </row>
    <row r="43" s="3" customFormat="1" ht="45" customHeight="1" spans="1:24">
      <c r="A43" s="27">
        <v>39</v>
      </c>
      <c r="B43" s="29" t="s">
        <v>227</v>
      </c>
      <c r="C43" s="29" t="s">
        <v>42</v>
      </c>
      <c r="D43" s="57" t="s">
        <v>71</v>
      </c>
      <c r="E43" s="29" t="s">
        <v>116</v>
      </c>
      <c r="F43" s="29" t="s">
        <v>228</v>
      </c>
      <c r="G43" s="29" t="s">
        <v>229</v>
      </c>
      <c r="H43" s="36">
        <v>33</v>
      </c>
      <c r="I43" s="36">
        <v>33</v>
      </c>
      <c r="J43" s="27">
        <f t="shared" si="1"/>
        <v>0</v>
      </c>
      <c r="K43" s="50" t="s">
        <v>33</v>
      </c>
      <c r="L43" s="37" t="s">
        <v>34</v>
      </c>
      <c r="M43" s="37" t="s">
        <v>34</v>
      </c>
      <c r="N43" s="37" t="s">
        <v>34</v>
      </c>
      <c r="O43" s="46" t="s">
        <v>34</v>
      </c>
      <c r="P43" s="46" t="s">
        <v>34</v>
      </c>
      <c r="Q43" s="51" t="s">
        <v>56</v>
      </c>
      <c r="R43" s="67" t="s">
        <v>155</v>
      </c>
      <c r="S43" s="29">
        <v>663</v>
      </c>
      <c r="T43" s="29">
        <v>55</v>
      </c>
      <c r="U43" s="29" t="s">
        <v>230</v>
      </c>
      <c r="V43" s="37" t="s">
        <v>231</v>
      </c>
      <c r="W43" s="38">
        <v>18772280508</v>
      </c>
      <c r="X43" s="36" t="s">
        <v>173</v>
      </c>
    </row>
    <row r="44" s="3" customFormat="1" ht="45" customHeight="1" spans="1:24">
      <c r="A44" s="27">
        <v>40</v>
      </c>
      <c r="B44" s="29" t="s">
        <v>232</v>
      </c>
      <c r="C44" s="29" t="s">
        <v>42</v>
      </c>
      <c r="D44" s="29" t="s">
        <v>71</v>
      </c>
      <c r="E44" s="29" t="s">
        <v>116</v>
      </c>
      <c r="F44" s="29" t="s">
        <v>233</v>
      </c>
      <c r="G44" s="29" t="s">
        <v>234</v>
      </c>
      <c r="H44" s="36">
        <v>30</v>
      </c>
      <c r="I44" s="36">
        <v>30</v>
      </c>
      <c r="J44" s="27">
        <f t="shared" si="1"/>
        <v>0</v>
      </c>
      <c r="K44" s="50" t="s">
        <v>33</v>
      </c>
      <c r="L44" s="68" t="s">
        <v>34</v>
      </c>
      <c r="M44" s="37" t="s">
        <v>34</v>
      </c>
      <c r="N44" s="37" t="s">
        <v>34</v>
      </c>
      <c r="O44" s="46" t="s">
        <v>34</v>
      </c>
      <c r="P44" s="46" t="s">
        <v>34</v>
      </c>
      <c r="Q44" s="58" t="s">
        <v>47</v>
      </c>
      <c r="R44" s="58" t="s">
        <v>219</v>
      </c>
      <c r="S44" s="29">
        <v>600</v>
      </c>
      <c r="T44" s="29">
        <v>420</v>
      </c>
      <c r="U44" s="29" t="s">
        <v>235</v>
      </c>
      <c r="V44" s="37" t="s">
        <v>236</v>
      </c>
      <c r="W44" s="38">
        <v>15629706688</v>
      </c>
      <c r="X44" s="36"/>
    </row>
    <row r="45" s="6" customFormat="1" ht="45" customHeight="1" spans="1:24">
      <c r="A45" s="27">
        <v>41</v>
      </c>
      <c r="B45" s="29" t="s">
        <v>237</v>
      </c>
      <c r="C45" s="29" t="s">
        <v>28</v>
      </c>
      <c r="D45" s="29" t="s">
        <v>78</v>
      </c>
      <c r="E45" s="29" t="s">
        <v>122</v>
      </c>
      <c r="F45" s="29" t="s">
        <v>233</v>
      </c>
      <c r="G45" s="29" t="s">
        <v>238</v>
      </c>
      <c r="H45" s="36">
        <v>8</v>
      </c>
      <c r="I45" s="36">
        <v>8</v>
      </c>
      <c r="J45" s="27">
        <f t="shared" si="1"/>
        <v>0</v>
      </c>
      <c r="K45" s="50" t="s">
        <v>33</v>
      </c>
      <c r="L45" s="68" t="s">
        <v>34</v>
      </c>
      <c r="M45" s="37" t="s">
        <v>34</v>
      </c>
      <c r="N45" s="37" t="s">
        <v>34</v>
      </c>
      <c r="O45" s="46" t="s">
        <v>34</v>
      </c>
      <c r="P45" s="46" t="s">
        <v>34</v>
      </c>
      <c r="Q45" s="37" t="s">
        <v>239</v>
      </c>
      <c r="R45" s="37" t="s">
        <v>240</v>
      </c>
      <c r="S45" s="29">
        <v>150</v>
      </c>
      <c r="T45" s="29">
        <v>150</v>
      </c>
      <c r="U45" s="29" t="s">
        <v>235</v>
      </c>
      <c r="V45" s="37" t="s">
        <v>236</v>
      </c>
      <c r="W45" s="38">
        <v>15629706688</v>
      </c>
      <c r="X45" s="28"/>
    </row>
    <row r="46" s="3" customFormat="1" ht="45" customHeight="1" spans="1:24">
      <c r="A46" s="27">
        <v>42</v>
      </c>
      <c r="B46" s="29" t="s">
        <v>241</v>
      </c>
      <c r="C46" s="46" t="s">
        <v>42</v>
      </c>
      <c r="D46" s="46" t="s">
        <v>71</v>
      </c>
      <c r="E46" s="46" t="s">
        <v>72</v>
      </c>
      <c r="F46" s="29" t="s">
        <v>242</v>
      </c>
      <c r="G46" s="29" t="s">
        <v>243</v>
      </c>
      <c r="H46" s="29">
        <v>25</v>
      </c>
      <c r="I46" s="29">
        <v>20</v>
      </c>
      <c r="J46" s="27">
        <f t="shared" si="1"/>
        <v>5</v>
      </c>
      <c r="K46" s="50" t="s">
        <v>33</v>
      </c>
      <c r="L46" s="46" t="s">
        <v>34</v>
      </c>
      <c r="M46" s="37" t="s">
        <v>34</v>
      </c>
      <c r="N46" s="46" t="s">
        <v>34</v>
      </c>
      <c r="O46" s="46" t="s">
        <v>34</v>
      </c>
      <c r="P46" s="46" t="s">
        <v>34</v>
      </c>
      <c r="Q46" s="58" t="s">
        <v>47</v>
      </c>
      <c r="R46" s="58" t="s">
        <v>219</v>
      </c>
      <c r="S46" s="29">
        <v>400</v>
      </c>
      <c r="T46" s="29">
        <v>300</v>
      </c>
      <c r="U46" s="29" t="s">
        <v>244</v>
      </c>
      <c r="V46" s="31" t="s">
        <v>245</v>
      </c>
      <c r="W46" s="38">
        <v>18571074768</v>
      </c>
      <c r="X46" s="29"/>
    </row>
    <row r="47" s="11" customFormat="1" ht="45" customHeight="1" spans="1:24">
      <c r="A47" s="27">
        <v>43</v>
      </c>
      <c r="B47" s="29" t="s">
        <v>246</v>
      </c>
      <c r="C47" s="29" t="s">
        <v>42</v>
      </c>
      <c r="D47" s="29" t="s">
        <v>71</v>
      </c>
      <c r="E47" s="29" t="s">
        <v>116</v>
      </c>
      <c r="F47" s="29" t="s">
        <v>247</v>
      </c>
      <c r="G47" s="29" t="s">
        <v>248</v>
      </c>
      <c r="H47" s="36">
        <v>6.8</v>
      </c>
      <c r="I47" s="36">
        <v>6</v>
      </c>
      <c r="J47" s="27">
        <f t="shared" si="1"/>
        <v>0.8</v>
      </c>
      <c r="K47" s="50" t="s">
        <v>33</v>
      </c>
      <c r="L47" s="46" t="s">
        <v>34</v>
      </c>
      <c r="M47" s="37" t="s">
        <v>34</v>
      </c>
      <c r="N47" s="46" t="s">
        <v>34</v>
      </c>
      <c r="O47" s="46" t="s">
        <v>34</v>
      </c>
      <c r="P47" s="46" t="s">
        <v>34</v>
      </c>
      <c r="Q47" s="58" t="s">
        <v>47</v>
      </c>
      <c r="R47" s="58" t="s">
        <v>219</v>
      </c>
      <c r="S47" s="29">
        <v>1126</v>
      </c>
      <c r="T47" s="29">
        <v>1126</v>
      </c>
      <c r="U47" s="69" t="s">
        <v>249</v>
      </c>
      <c r="V47" s="66" t="s">
        <v>250</v>
      </c>
      <c r="W47" s="66">
        <v>13797783569</v>
      </c>
      <c r="X47" s="55"/>
    </row>
    <row r="48" s="3" customFormat="1" ht="45" customHeight="1" spans="1:24">
      <c r="A48" s="27">
        <v>44</v>
      </c>
      <c r="B48" s="29" t="s">
        <v>251</v>
      </c>
      <c r="C48" s="29" t="s">
        <v>42</v>
      </c>
      <c r="D48" s="29" t="s">
        <v>71</v>
      </c>
      <c r="E48" s="29" t="s">
        <v>72</v>
      </c>
      <c r="F48" s="29" t="s">
        <v>99</v>
      </c>
      <c r="G48" s="29" t="s">
        <v>252</v>
      </c>
      <c r="H48" s="36">
        <v>50</v>
      </c>
      <c r="I48" s="36">
        <v>25</v>
      </c>
      <c r="J48" s="27">
        <f t="shared" si="1"/>
        <v>25</v>
      </c>
      <c r="K48" s="50" t="s">
        <v>33</v>
      </c>
      <c r="L48" s="46" t="s">
        <v>34</v>
      </c>
      <c r="M48" s="37" t="s">
        <v>34</v>
      </c>
      <c r="N48" s="46" t="s">
        <v>34</v>
      </c>
      <c r="O48" s="46" t="s">
        <v>34</v>
      </c>
      <c r="P48" s="46" t="s">
        <v>34</v>
      </c>
      <c r="Q48" s="58" t="s">
        <v>47</v>
      </c>
      <c r="R48" s="37" t="s">
        <v>48</v>
      </c>
      <c r="S48" s="29">
        <v>500</v>
      </c>
      <c r="T48" s="29">
        <v>150</v>
      </c>
      <c r="U48" s="29" t="s">
        <v>253</v>
      </c>
      <c r="V48" s="37" t="s">
        <v>254</v>
      </c>
      <c r="W48" s="38">
        <v>18672027389</v>
      </c>
      <c r="X48" s="36"/>
    </row>
    <row r="49" s="3" customFormat="1" ht="45" customHeight="1" spans="1:24">
      <c r="A49" s="27">
        <v>45</v>
      </c>
      <c r="B49" s="29" t="s">
        <v>255</v>
      </c>
      <c r="C49" s="29" t="s">
        <v>42</v>
      </c>
      <c r="D49" s="29" t="s">
        <v>71</v>
      </c>
      <c r="E49" s="29" t="s">
        <v>256</v>
      </c>
      <c r="F49" s="29" t="s">
        <v>257</v>
      </c>
      <c r="G49" s="29" t="s">
        <v>258</v>
      </c>
      <c r="H49" s="36">
        <v>20</v>
      </c>
      <c r="I49" s="36">
        <v>20</v>
      </c>
      <c r="J49" s="27">
        <f t="shared" si="1"/>
        <v>0</v>
      </c>
      <c r="K49" s="50" t="s">
        <v>33</v>
      </c>
      <c r="L49" s="58" t="s">
        <v>34</v>
      </c>
      <c r="M49" s="37" t="s">
        <v>34</v>
      </c>
      <c r="N49" s="59" t="s">
        <v>34</v>
      </c>
      <c r="O49" s="58" t="s">
        <v>34</v>
      </c>
      <c r="P49" s="58" t="s">
        <v>34</v>
      </c>
      <c r="Q49" s="37" t="s">
        <v>259</v>
      </c>
      <c r="R49" s="37" t="s">
        <v>260</v>
      </c>
      <c r="S49" s="29">
        <v>800</v>
      </c>
      <c r="T49" s="29">
        <v>800</v>
      </c>
      <c r="U49" s="29" t="s">
        <v>261</v>
      </c>
      <c r="V49" s="37" t="s">
        <v>262</v>
      </c>
      <c r="W49" s="38">
        <v>15671233708</v>
      </c>
      <c r="X49" s="36"/>
    </row>
    <row r="50" s="16" customFormat="1" ht="45" customHeight="1" spans="1:24">
      <c r="A50" s="27">
        <v>46</v>
      </c>
      <c r="B50" s="70" t="s">
        <v>263</v>
      </c>
      <c r="C50" s="28" t="s">
        <v>42</v>
      </c>
      <c r="D50" s="28" t="s">
        <v>43</v>
      </c>
      <c r="E50" s="28" t="s">
        <v>44</v>
      </c>
      <c r="F50" s="29" t="s">
        <v>264</v>
      </c>
      <c r="G50" s="29" t="s">
        <v>265</v>
      </c>
      <c r="H50" s="36">
        <v>10</v>
      </c>
      <c r="I50" s="36">
        <v>10</v>
      </c>
      <c r="J50" s="27">
        <f t="shared" si="1"/>
        <v>0</v>
      </c>
      <c r="K50" s="30" t="s">
        <v>33</v>
      </c>
      <c r="L50" s="35" t="s">
        <v>34</v>
      </c>
      <c r="M50" s="37" t="s">
        <v>34</v>
      </c>
      <c r="N50" s="59" t="s">
        <v>34</v>
      </c>
      <c r="O50" s="37" t="s">
        <v>34</v>
      </c>
      <c r="P50" s="37" t="s">
        <v>34</v>
      </c>
      <c r="Q50" s="35" t="s">
        <v>47</v>
      </c>
      <c r="R50" s="35" t="s">
        <v>266</v>
      </c>
      <c r="S50" s="29">
        <v>923</v>
      </c>
      <c r="T50" s="29">
        <v>505</v>
      </c>
      <c r="U50" s="29" t="s">
        <v>267</v>
      </c>
      <c r="V50" s="60" t="s">
        <v>268</v>
      </c>
      <c r="W50" s="61">
        <v>13597691912</v>
      </c>
      <c r="X50" s="71"/>
    </row>
    <row r="51" s="3" customFormat="1" ht="45" customHeight="1" spans="1:24">
      <c r="A51" s="27">
        <v>47</v>
      </c>
      <c r="B51" s="29" t="s">
        <v>269</v>
      </c>
      <c r="C51" s="29" t="s">
        <v>42</v>
      </c>
      <c r="D51" s="29" t="s">
        <v>43</v>
      </c>
      <c r="E51" s="29" t="s">
        <v>44</v>
      </c>
      <c r="F51" s="29" t="s">
        <v>270</v>
      </c>
      <c r="G51" s="29" t="s">
        <v>271</v>
      </c>
      <c r="H51" s="36">
        <v>10</v>
      </c>
      <c r="I51" s="36">
        <v>10</v>
      </c>
      <c r="J51" s="27">
        <f t="shared" si="1"/>
        <v>0</v>
      </c>
      <c r="K51" s="37" t="s">
        <v>33</v>
      </c>
      <c r="L51" s="37" t="s">
        <v>34</v>
      </c>
      <c r="M51" s="37" t="s">
        <v>34</v>
      </c>
      <c r="N51" s="59" t="s">
        <v>34</v>
      </c>
      <c r="O51" s="37" t="s">
        <v>34</v>
      </c>
      <c r="P51" s="37" t="s">
        <v>34</v>
      </c>
      <c r="Q51" s="37" t="s">
        <v>47</v>
      </c>
      <c r="R51" s="37" t="s">
        <v>48</v>
      </c>
      <c r="S51" s="29" t="s">
        <v>272</v>
      </c>
      <c r="T51" s="29">
        <v>387</v>
      </c>
      <c r="U51" s="29" t="s">
        <v>273</v>
      </c>
      <c r="V51" s="37" t="s">
        <v>274</v>
      </c>
      <c r="W51" s="61">
        <v>18062913590</v>
      </c>
      <c r="X51" s="36"/>
    </row>
    <row r="52" s="3" customFormat="1" ht="45" customHeight="1" spans="1:24">
      <c r="A52" s="27">
        <v>48</v>
      </c>
      <c r="B52" s="29" t="s">
        <v>275</v>
      </c>
      <c r="C52" s="29" t="s">
        <v>42</v>
      </c>
      <c r="D52" s="29" t="s">
        <v>43</v>
      </c>
      <c r="E52" s="29" t="s">
        <v>44</v>
      </c>
      <c r="F52" s="29" t="s">
        <v>276</v>
      </c>
      <c r="G52" s="29" t="s">
        <v>277</v>
      </c>
      <c r="H52" s="36">
        <v>60</v>
      </c>
      <c r="I52" s="36">
        <v>60</v>
      </c>
      <c r="J52" s="27">
        <f t="shared" si="1"/>
        <v>0</v>
      </c>
      <c r="K52" s="50" t="s">
        <v>33</v>
      </c>
      <c r="L52" s="58" t="s">
        <v>34</v>
      </c>
      <c r="M52" s="37" t="s">
        <v>34</v>
      </c>
      <c r="N52" s="59" t="s">
        <v>34</v>
      </c>
      <c r="O52" s="58" t="s">
        <v>34</v>
      </c>
      <c r="P52" s="58" t="s">
        <v>34</v>
      </c>
      <c r="Q52" s="37" t="s">
        <v>278</v>
      </c>
      <c r="R52" s="37" t="s">
        <v>48</v>
      </c>
      <c r="S52" s="29">
        <v>460</v>
      </c>
      <c r="T52" s="29">
        <v>230</v>
      </c>
      <c r="U52" s="29" t="s">
        <v>279</v>
      </c>
      <c r="V52" s="37" t="s">
        <v>280</v>
      </c>
      <c r="W52" s="38">
        <v>13034426113</v>
      </c>
      <c r="X52" s="36"/>
    </row>
    <row r="53" s="16" customFormat="1" ht="45" customHeight="1" spans="1:24">
      <c r="A53" s="27">
        <v>49</v>
      </c>
      <c r="B53" s="70" t="s">
        <v>281</v>
      </c>
      <c r="C53" s="28" t="s">
        <v>42</v>
      </c>
      <c r="D53" s="28" t="s">
        <v>43</v>
      </c>
      <c r="E53" s="28" t="s">
        <v>44</v>
      </c>
      <c r="F53" s="28" t="s">
        <v>282</v>
      </c>
      <c r="G53" s="29" t="s">
        <v>283</v>
      </c>
      <c r="H53" s="36">
        <v>10</v>
      </c>
      <c r="I53" s="36">
        <v>10</v>
      </c>
      <c r="J53" s="27">
        <f t="shared" si="1"/>
        <v>0</v>
      </c>
      <c r="K53" s="30" t="s">
        <v>33</v>
      </c>
      <c r="L53" s="35" t="s">
        <v>34</v>
      </c>
      <c r="M53" s="35" t="s">
        <v>35</v>
      </c>
      <c r="N53" s="37" t="s">
        <v>35</v>
      </c>
      <c r="O53" s="37" t="s">
        <v>34</v>
      </c>
      <c r="P53" s="37" t="s">
        <v>34</v>
      </c>
      <c r="Q53" s="35" t="s">
        <v>47</v>
      </c>
      <c r="R53" s="35" t="s">
        <v>48</v>
      </c>
      <c r="S53" s="29">
        <v>813</v>
      </c>
      <c r="T53" s="29">
        <v>305</v>
      </c>
      <c r="U53" s="71" t="s">
        <v>284</v>
      </c>
      <c r="V53" s="60" t="s">
        <v>285</v>
      </c>
      <c r="W53" s="61">
        <v>18986596090</v>
      </c>
      <c r="X53" s="71"/>
    </row>
    <row r="54" s="16" customFormat="1" ht="45" customHeight="1" spans="1:24">
      <c r="A54" s="27">
        <v>50</v>
      </c>
      <c r="B54" s="70" t="s">
        <v>286</v>
      </c>
      <c r="C54" s="28" t="s">
        <v>42</v>
      </c>
      <c r="D54" s="28" t="s">
        <v>43</v>
      </c>
      <c r="E54" s="28" t="s">
        <v>44</v>
      </c>
      <c r="F54" s="27" t="s">
        <v>287</v>
      </c>
      <c r="G54" s="29" t="s">
        <v>288</v>
      </c>
      <c r="H54" s="27">
        <v>8.9</v>
      </c>
      <c r="I54" s="36">
        <v>8</v>
      </c>
      <c r="J54" s="27">
        <f t="shared" si="1"/>
        <v>0.9</v>
      </c>
      <c r="K54" s="50" t="s">
        <v>33</v>
      </c>
      <c r="L54" s="58" t="s">
        <v>34</v>
      </c>
      <c r="M54" s="37" t="s">
        <v>34</v>
      </c>
      <c r="N54" s="59" t="s">
        <v>34</v>
      </c>
      <c r="O54" s="58" t="s">
        <v>34</v>
      </c>
      <c r="P54" s="58" t="s">
        <v>34</v>
      </c>
      <c r="Q54" s="58" t="s">
        <v>47</v>
      </c>
      <c r="R54" s="58" t="s">
        <v>219</v>
      </c>
      <c r="S54" s="29">
        <v>960</v>
      </c>
      <c r="T54" s="29">
        <v>960</v>
      </c>
      <c r="U54" s="72" t="s">
        <v>289</v>
      </c>
      <c r="V54" s="58" t="s">
        <v>290</v>
      </c>
      <c r="W54" s="61">
        <v>18671136889</v>
      </c>
      <c r="X54" s="71"/>
    </row>
    <row r="55" s="3" customFormat="1" ht="45" customHeight="1" spans="1:24">
      <c r="A55" s="27">
        <v>51</v>
      </c>
      <c r="B55" s="29" t="s">
        <v>291</v>
      </c>
      <c r="C55" s="29" t="s">
        <v>42</v>
      </c>
      <c r="D55" s="29" t="s">
        <v>71</v>
      </c>
      <c r="E55" s="49" t="s">
        <v>72</v>
      </c>
      <c r="F55" s="29" t="s">
        <v>292</v>
      </c>
      <c r="G55" s="29" t="s">
        <v>293</v>
      </c>
      <c r="H55" s="36">
        <v>10</v>
      </c>
      <c r="I55" s="36">
        <v>10</v>
      </c>
      <c r="J55" s="27">
        <f t="shared" si="1"/>
        <v>0</v>
      </c>
      <c r="K55" s="50" t="s">
        <v>33</v>
      </c>
      <c r="L55" s="37" t="s">
        <v>34</v>
      </c>
      <c r="M55" s="37" t="s">
        <v>34</v>
      </c>
      <c r="N55" s="37" t="s">
        <v>34</v>
      </c>
      <c r="O55" s="37" t="s">
        <v>34</v>
      </c>
      <c r="P55" s="37" t="s">
        <v>34</v>
      </c>
      <c r="Q55" s="58" t="s">
        <v>47</v>
      </c>
      <c r="R55" s="37" t="s">
        <v>294</v>
      </c>
      <c r="S55" s="29">
        <v>1630</v>
      </c>
      <c r="T55" s="29">
        <v>580</v>
      </c>
      <c r="U55" s="29" t="s">
        <v>295</v>
      </c>
      <c r="V55" s="37" t="s">
        <v>296</v>
      </c>
      <c r="W55" s="38">
        <v>18986586595</v>
      </c>
      <c r="X55" s="36"/>
    </row>
    <row r="56" s="16" customFormat="1" ht="45" customHeight="1" spans="1:24">
      <c r="A56" s="27">
        <v>52</v>
      </c>
      <c r="B56" s="73" t="s">
        <v>297</v>
      </c>
      <c r="C56" s="74" t="s">
        <v>42</v>
      </c>
      <c r="D56" s="74" t="s">
        <v>43</v>
      </c>
      <c r="E56" s="28" t="s">
        <v>44</v>
      </c>
      <c r="F56" s="71" t="s">
        <v>298</v>
      </c>
      <c r="G56" s="29" t="s">
        <v>299</v>
      </c>
      <c r="H56" s="36">
        <v>10</v>
      </c>
      <c r="I56" s="36">
        <v>10</v>
      </c>
      <c r="J56" s="27">
        <f t="shared" si="1"/>
        <v>0</v>
      </c>
      <c r="K56" s="30" t="s">
        <v>33</v>
      </c>
      <c r="L56" s="35" t="s">
        <v>34</v>
      </c>
      <c r="M56" s="37" t="s">
        <v>34</v>
      </c>
      <c r="N56" s="37" t="s">
        <v>34</v>
      </c>
      <c r="O56" s="37" t="s">
        <v>34</v>
      </c>
      <c r="P56" s="37" t="s">
        <v>34</v>
      </c>
      <c r="Q56" s="35" t="s">
        <v>47</v>
      </c>
      <c r="R56" s="35" t="s">
        <v>48</v>
      </c>
      <c r="S56" s="29">
        <v>813</v>
      </c>
      <c r="T56" s="29">
        <v>305</v>
      </c>
      <c r="U56" s="71" t="s">
        <v>300</v>
      </c>
      <c r="V56" s="60" t="s">
        <v>301</v>
      </c>
      <c r="W56" s="61">
        <v>13617211725</v>
      </c>
      <c r="X56" s="71"/>
    </row>
    <row r="57" s="16" customFormat="1" ht="24" customHeight="1" spans="1:24">
      <c r="A57" s="75" t="s">
        <v>302</v>
      </c>
      <c r="B57" s="28"/>
      <c r="C57" s="28"/>
      <c r="D57" s="28"/>
      <c r="E57" s="28"/>
      <c r="F57" s="28"/>
      <c r="G57" s="28"/>
      <c r="H57" s="76">
        <f>SUM(H5:H56)</f>
        <v>2594.7</v>
      </c>
      <c r="I57" s="76">
        <f>SUM(I5:I56)</f>
        <v>2006</v>
      </c>
      <c r="J57" s="76">
        <f>SUM(J5:J56)</f>
        <v>588.7</v>
      </c>
      <c r="K57" s="30"/>
      <c r="L57" s="33"/>
      <c r="M57" s="33"/>
      <c r="N57" s="31"/>
      <c r="O57" s="31"/>
      <c r="P57" s="31"/>
      <c r="Q57" s="33"/>
      <c r="R57" s="33"/>
      <c r="S57" s="29"/>
      <c r="T57" s="29"/>
      <c r="U57" s="71"/>
      <c r="V57" s="60"/>
      <c r="W57" s="61"/>
      <c r="X57" s="77"/>
    </row>
    <row r="58" s="6" customFormat="1" ht="45" customHeight="1" spans="1:24">
      <c r="A58" s="78">
        <v>53</v>
      </c>
      <c r="B58" s="78" t="s">
        <v>303</v>
      </c>
      <c r="C58" s="78" t="s">
        <v>42</v>
      </c>
      <c r="D58" s="78" t="s">
        <v>43</v>
      </c>
      <c r="E58" s="78" t="s">
        <v>44</v>
      </c>
      <c r="F58" s="78" t="s">
        <v>304</v>
      </c>
      <c r="G58" s="78" t="s">
        <v>305</v>
      </c>
      <c r="H58" s="78">
        <v>40</v>
      </c>
      <c r="I58" s="78">
        <v>40</v>
      </c>
      <c r="J58" s="78">
        <f>H58-I58</f>
        <v>0</v>
      </c>
      <c r="K58" s="78">
        <v>2026</v>
      </c>
      <c r="L58" s="78" t="s">
        <v>34</v>
      </c>
      <c r="M58" s="37" t="s">
        <v>34</v>
      </c>
      <c r="N58" s="78" t="s">
        <v>34</v>
      </c>
      <c r="O58" s="78" t="s">
        <v>34</v>
      </c>
      <c r="P58" s="78" t="s">
        <v>34</v>
      </c>
      <c r="Q58" s="78" t="s">
        <v>306</v>
      </c>
      <c r="R58" s="78" t="s">
        <v>307</v>
      </c>
      <c r="S58" s="78">
        <v>663</v>
      </c>
      <c r="T58" s="78">
        <v>2</v>
      </c>
      <c r="U58" s="78" t="s">
        <v>308</v>
      </c>
      <c r="V58" s="78" t="s">
        <v>309</v>
      </c>
      <c r="W58" s="78">
        <v>18872187228</v>
      </c>
      <c r="X58" s="78"/>
    </row>
    <row r="59" s="17" customFormat="1" ht="45" customHeight="1" spans="1:24">
      <c r="A59" s="78">
        <v>54</v>
      </c>
      <c r="B59" s="78" t="s">
        <v>310</v>
      </c>
      <c r="C59" s="78" t="s">
        <v>28</v>
      </c>
      <c r="D59" s="78" t="s">
        <v>29</v>
      </c>
      <c r="E59" s="78" t="s">
        <v>30</v>
      </c>
      <c r="F59" s="78" t="s">
        <v>311</v>
      </c>
      <c r="G59" s="78" t="s">
        <v>312</v>
      </c>
      <c r="H59" s="78">
        <v>20</v>
      </c>
      <c r="I59" s="78">
        <v>20</v>
      </c>
      <c r="J59" s="78">
        <f t="shared" ref="J59:J94" si="2">H59-I59</f>
        <v>0</v>
      </c>
      <c r="K59" s="78">
        <v>2026</v>
      </c>
      <c r="L59" s="78" t="s">
        <v>34</v>
      </c>
      <c r="M59" s="37" t="s">
        <v>34</v>
      </c>
      <c r="N59" s="78" t="s">
        <v>34</v>
      </c>
      <c r="O59" s="78" t="s">
        <v>35</v>
      </c>
      <c r="P59" s="78" t="s">
        <v>35</v>
      </c>
      <c r="Q59" s="78" t="s">
        <v>313</v>
      </c>
      <c r="R59" s="79" t="s">
        <v>314</v>
      </c>
      <c r="S59" s="78">
        <v>963</v>
      </c>
      <c r="T59" s="78">
        <v>2</v>
      </c>
      <c r="U59" s="78" t="s">
        <v>315</v>
      </c>
      <c r="V59" s="78" t="s">
        <v>316</v>
      </c>
      <c r="W59" s="78">
        <v>13886452938</v>
      </c>
      <c r="X59" s="78" t="s">
        <v>317</v>
      </c>
    </row>
    <row r="60" s="6" customFormat="1" ht="45" customHeight="1" spans="1:24">
      <c r="A60" s="78">
        <v>55</v>
      </c>
      <c r="B60" s="78" t="s">
        <v>318</v>
      </c>
      <c r="C60" s="78" t="s">
        <v>28</v>
      </c>
      <c r="D60" s="78" t="s">
        <v>29</v>
      </c>
      <c r="E60" s="78" t="s">
        <v>319</v>
      </c>
      <c r="F60" s="78" t="s">
        <v>320</v>
      </c>
      <c r="G60" s="78" t="s">
        <v>321</v>
      </c>
      <c r="H60" s="78">
        <v>40</v>
      </c>
      <c r="I60" s="78">
        <v>40</v>
      </c>
      <c r="J60" s="78">
        <f t="shared" si="2"/>
        <v>0</v>
      </c>
      <c r="K60" s="78">
        <v>2026</v>
      </c>
      <c r="L60" s="78" t="s">
        <v>34</v>
      </c>
      <c r="M60" s="37" t="s">
        <v>34</v>
      </c>
      <c r="N60" s="78" t="s">
        <v>34</v>
      </c>
      <c r="O60" s="78" t="s">
        <v>35</v>
      </c>
      <c r="P60" s="78" t="s">
        <v>35</v>
      </c>
      <c r="Q60" s="28" t="s">
        <v>313</v>
      </c>
      <c r="R60" s="28" t="s">
        <v>322</v>
      </c>
      <c r="S60" s="78">
        <v>812</v>
      </c>
      <c r="T60" s="78">
        <v>3</v>
      </c>
      <c r="U60" s="78" t="s">
        <v>323</v>
      </c>
      <c r="V60" s="78" t="s">
        <v>324</v>
      </c>
      <c r="W60" s="78">
        <v>13329937690</v>
      </c>
      <c r="X60" s="78"/>
    </row>
    <row r="61" s="6" customFormat="1" ht="45" customHeight="1" spans="1:24">
      <c r="A61" s="78">
        <v>56</v>
      </c>
      <c r="B61" s="78" t="s">
        <v>325</v>
      </c>
      <c r="C61" s="78" t="s">
        <v>42</v>
      </c>
      <c r="D61" s="78" t="s">
        <v>43</v>
      </c>
      <c r="E61" s="78" t="s">
        <v>44</v>
      </c>
      <c r="F61" s="78" t="s">
        <v>320</v>
      </c>
      <c r="G61" s="78" t="s">
        <v>326</v>
      </c>
      <c r="H61" s="78">
        <v>20</v>
      </c>
      <c r="I61" s="78">
        <v>20</v>
      </c>
      <c r="J61" s="78">
        <f t="shared" si="2"/>
        <v>0</v>
      </c>
      <c r="K61" s="78">
        <v>2026</v>
      </c>
      <c r="L61" s="78" t="s">
        <v>34</v>
      </c>
      <c r="M61" s="37" t="s">
        <v>34</v>
      </c>
      <c r="N61" s="78" t="s">
        <v>34</v>
      </c>
      <c r="O61" s="78" t="s">
        <v>34</v>
      </c>
      <c r="P61" s="78" t="s">
        <v>34</v>
      </c>
      <c r="Q61" s="78" t="s">
        <v>306</v>
      </c>
      <c r="R61" s="78" t="s">
        <v>307</v>
      </c>
      <c r="S61" s="78">
        <v>812</v>
      </c>
      <c r="T61" s="78">
        <v>2</v>
      </c>
      <c r="U61" s="78" t="s">
        <v>323</v>
      </c>
      <c r="V61" s="78" t="s">
        <v>324</v>
      </c>
      <c r="W61" s="78">
        <v>13329937690</v>
      </c>
      <c r="X61" s="78"/>
    </row>
    <row r="62" s="17" customFormat="1" ht="45" customHeight="1" spans="1:24">
      <c r="A62" s="78">
        <v>57</v>
      </c>
      <c r="B62" s="78" t="s">
        <v>327</v>
      </c>
      <c r="C62" s="78" t="s">
        <v>28</v>
      </c>
      <c r="D62" s="78" t="s">
        <v>78</v>
      </c>
      <c r="E62" s="78" t="s">
        <v>79</v>
      </c>
      <c r="F62" s="78" t="s">
        <v>328</v>
      </c>
      <c r="G62" s="78" t="s">
        <v>329</v>
      </c>
      <c r="H62" s="78">
        <v>40</v>
      </c>
      <c r="I62" s="78">
        <v>20</v>
      </c>
      <c r="J62" s="78">
        <f t="shared" si="2"/>
        <v>20</v>
      </c>
      <c r="K62" s="78">
        <v>2026</v>
      </c>
      <c r="L62" s="78" t="s">
        <v>34</v>
      </c>
      <c r="M62" s="37" t="s">
        <v>34</v>
      </c>
      <c r="N62" s="78" t="s">
        <v>34</v>
      </c>
      <c r="O62" s="78" t="s">
        <v>35</v>
      </c>
      <c r="P62" s="78" t="s">
        <v>35</v>
      </c>
      <c r="Q62" s="78" t="s">
        <v>313</v>
      </c>
      <c r="R62" s="78" t="s">
        <v>330</v>
      </c>
      <c r="S62" s="78">
        <v>150</v>
      </c>
      <c r="T62" s="78">
        <v>60</v>
      </c>
      <c r="U62" s="78" t="s">
        <v>331</v>
      </c>
      <c r="V62" s="78" t="s">
        <v>332</v>
      </c>
      <c r="W62" s="78">
        <v>1350727696</v>
      </c>
      <c r="X62" s="78"/>
    </row>
    <row r="63" s="6" customFormat="1" ht="45" customHeight="1" spans="1:24">
      <c r="A63" s="78">
        <v>58</v>
      </c>
      <c r="B63" s="78" t="s">
        <v>333</v>
      </c>
      <c r="C63" s="78" t="s">
        <v>28</v>
      </c>
      <c r="D63" s="78" t="s">
        <v>334</v>
      </c>
      <c r="E63" s="78" t="s">
        <v>335</v>
      </c>
      <c r="F63" s="78" t="s">
        <v>336</v>
      </c>
      <c r="G63" s="78" t="s">
        <v>337</v>
      </c>
      <c r="H63" s="78">
        <v>28</v>
      </c>
      <c r="I63" s="78">
        <v>28</v>
      </c>
      <c r="J63" s="78">
        <f t="shared" si="2"/>
        <v>0</v>
      </c>
      <c r="K63" s="78">
        <v>2026</v>
      </c>
      <c r="L63" s="78" t="s">
        <v>34</v>
      </c>
      <c r="M63" s="37" t="s">
        <v>34</v>
      </c>
      <c r="N63" s="78" t="s">
        <v>34</v>
      </c>
      <c r="O63" s="78" t="s">
        <v>35</v>
      </c>
      <c r="P63" s="78" t="s">
        <v>35</v>
      </c>
      <c r="Q63" s="28" t="s">
        <v>313</v>
      </c>
      <c r="R63" s="79" t="s">
        <v>338</v>
      </c>
      <c r="S63" s="79">
        <v>1000</v>
      </c>
      <c r="T63" s="79">
        <v>120</v>
      </c>
      <c r="U63" s="78" t="s">
        <v>339</v>
      </c>
      <c r="V63" s="78" t="s">
        <v>340</v>
      </c>
      <c r="W63" s="78">
        <v>18986593191</v>
      </c>
      <c r="X63" s="78"/>
    </row>
    <row r="64" s="6" customFormat="1" ht="45" customHeight="1" spans="1:24">
      <c r="A64" s="78">
        <v>59</v>
      </c>
      <c r="B64" s="78" t="s">
        <v>341</v>
      </c>
      <c r="C64" s="78" t="s">
        <v>28</v>
      </c>
      <c r="D64" s="78" t="s">
        <v>78</v>
      </c>
      <c r="E64" s="78" t="s">
        <v>152</v>
      </c>
      <c r="F64" s="78" t="s">
        <v>342</v>
      </c>
      <c r="G64" s="78" t="s">
        <v>343</v>
      </c>
      <c r="H64" s="78">
        <v>300</v>
      </c>
      <c r="I64" s="78">
        <v>500</v>
      </c>
      <c r="J64" s="78">
        <f t="shared" si="2"/>
        <v>-200</v>
      </c>
      <c r="K64" s="78">
        <v>2026</v>
      </c>
      <c r="L64" s="78" t="s">
        <v>34</v>
      </c>
      <c r="M64" s="37" t="s">
        <v>34</v>
      </c>
      <c r="N64" s="78" t="s">
        <v>34</v>
      </c>
      <c r="O64" s="78" t="s">
        <v>35</v>
      </c>
      <c r="P64" s="78" t="s">
        <v>35</v>
      </c>
      <c r="Q64" s="28" t="s">
        <v>313</v>
      </c>
      <c r="R64" s="78" t="s">
        <v>344</v>
      </c>
      <c r="S64" s="78">
        <v>1150</v>
      </c>
      <c r="T64" s="78">
        <v>50</v>
      </c>
      <c r="U64" s="78" t="s">
        <v>345</v>
      </c>
      <c r="V64" s="78" t="s">
        <v>346</v>
      </c>
      <c r="W64" s="78">
        <v>18872198282</v>
      </c>
      <c r="X64" s="78"/>
    </row>
    <row r="65" s="17" customFormat="1" ht="45" customHeight="1" spans="1:24">
      <c r="A65" s="78">
        <v>60</v>
      </c>
      <c r="B65" s="78" t="s">
        <v>347</v>
      </c>
      <c r="C65" s="78" t="s">
        <v>42</v>
      </c>
      <c r="D65" s="78" t="s">
        <v>43</v>
      </c>
      <c r="E65" s="78" t="s">
        <v>44</v>
      </c>
      <c r="F65" s="78" t="s">
        <v>342</v>
      </c>
      <c r="G65" s="78" t="s">
        <v>348</v>
      </c>
      <c r="H65" s="78">
        <v>38</v>
      </c>
      <c r="I65" s="78">
        <v>38</v>
      </c>
      <c r="J65" s="78">
        <f t="shared" si="2"/>
        <v>0</v>
      </c>
      <c r="K65" s="78">
        <v>2026</v>
      </c>
      <c r="L65" s="78" t="s">
        <v>34</v>
      </c>
      <c r="M65" s="37" t="s">
        <v>34</v>
      </c>
      <c r="N65" s="78" t="s">
        <v>34</v>
      </c>
      <c r="O65" s="78" t="s">
        <v>34</v>
      </c>
      <c r="P65" s="78" t="s">
        <v>34</v>
      </c>
      <c r="Q65" s="78" t="s">
        <v>306</v>
      </c>
      <c r="R65" s="78" t="s">
        <v>307</v>
      </c>
      <c r="S65" s="78">
        <v>1150</v>
      </c>
      <c r="T65" s="78">
        <v>721</v>
      </c>
      <c r="U65" s="78" t="s">
        <v>345</v>
      </c>
      <c r="V65" s="78" t="s">
        <v>346</v>
      </c>
      <c r="W65" s="78">
        <v>18872198282</v>
      </c>
      <c r="X65" s="78"/>
    </row>
    <row r="66" s="17" customFormat="1" ht="45" customHeight="1" spans="1:24">
      <c r="A66" s="78">
        <v>61</v>
      </c>
      <c r="B66" s="78" t="s">
        <v>349</v>
      </c>
      <c r="C66" s="78" t="s">
        <v>42</v>
      </c>
      <c r="D66" s="78" t="s">
        <v>43</v>
      </c>
      <c r="E66" s="78" t="s">
        <v>44</v>
      </c>
      <c r="F66" s="78" t="s">
        <v>350</v>
      </c>
      <c r="G66" s="78" t="s">
        <v>351</v>
      </c>
      <c r="H66" s="78">
        <v>58</v>
      </c>
      <c r="I66" s="78">
        <v>58</v>
      </c>
      <c r="J66" s="78">
        <f t="shared" si="2"/>
        <v>0</v>
      </c>
      <c r="K66" s="78">
        <v>2026</v>
      </c>
      <c r="L66" s="78" t="s">
        <v>34</v>
      </c>
      <c r="M66" s="78" t="s">
        <v>35</v>
      </c>
      <c r="N66" s="78" t="s">
        <v>35</v>
      </c>
      <c r="O66" s="78" t="s">
        <v>34</v>
      </c>
      <c r="P66" s="78" t="s">
        <v>34</v>
      </c>
      <c r="Q66" s="78" t="s">
        <v>306</v>
      </c>
      <c r="R66" s="78" t="s">
        <v>307</v>
      </c>
      <c r="S66" s="78">
        <v>400</v>
      </c>
      <c r="T66" s="78">
        <v>2</v>
      </c>
      <c r="U66" s="78" t="s">
        <v>352</v>
      </c>
      <c r="V66" s="78" t="s">
        <v>353</v>
      </c>
      <c r="W66" s="78">
        <v>18086308548</v>
      </c>
      <c r="X66" s="78" t="s">
        <v>354</v>
      </c>
    </row>
    <row r="67" s="6" customFormat="1" ht="45" customHeight="1" spans="1:24">
      <c r="A67" s="78">
        <v>62</v>
      </c>
      <c r="B67" s="78" t="s">
        <v>355</v>
      </c>
      <c r="C67" s="78" t="s">
        <v>28</v>
      </c>
      <c r="D67" s="78" t="s">
        <v>78</v>
      </c>
      <c r="E67" s="78" t="s">
        <v>30</v>
      </c>
      <c r="F67" s="78" t="s">
        <v>356</v>
      </c>
      <c r="G67" s="78" t="s">
        <v>357</v>
      </c>
      <c r="H67" s="78">
        <v>40</v>
      </c>
      <c r="I67" s="78">
        <v>40</v>
      </c>
      <c r="J67" s="78">
        <f t="shared" si="2"/>
        <v>0</v>
      </c>
      <c r="K67" s="78">
        <v>2025</v>
      </c>
      <c r="L67" s="78" t="s">
        <v>34</v>
      </c>
      <c r="M67" s="37" t="s">
        <v>34</v>
      </c>
      <c r="N67" s="78" t="s">
        <v>34</v>
      </c>
      <c r="O67" s="78" t="s">
        <v>35</v>
      </c>
      <c r="P67" s="78" t="s">
        <v>35</v>
      </c>
      <c r="Q67" s="28" t="s">
        <v>313</v>
      </c>
      <c r="R67" s="79" t="s">
        <v>322</v>
      </c>
      <c r="S67" s="79">
        <v>780</v>
      </c>
      <c r="T67" s="79">
        <v>3</v>
      </c>
      <c r="U67" s="78" t="s">
        <v>358</v>
      </c>
      <c r="V67" s="78" t="s">
        <v>359</v>
      </c>
      <c r="W67" s="78">
        <v>18671138195</v>
      </c>
      <c r="X67" s="78"/>
    </row>
    <row r="68" s="17" customFormat="1" ht="45" customHeight="1" spans="1:24">
      <c r="A68" s="78">
        <v>63</v>
      </c>
      <c r="B68" s="78" t="s">
        <v>360</v>
      </c>
      <c r="C68" s="78" t="s">
        <v>42</v>
      </c>
      <c r="D68" s="78" t="s">
        <v>43</v>
      </c>
      <c r="E68" s="78" t="s">
        <v>44</v>
      </c>
      <c r="F68" s="78" t="s">
        <v>356</v>
      </c>
      <c r="G68" s="78" t="s">
        <v>361</v>
      </c>
      <c r="H68" s="78">
        <v>10</v>
      </c>
      <c r="I68" s="78">
        <v>10</v>
      </c>
      <c r="J68" s="78">
        <f t="shared" si="2"/>
        <v>0</v>
      </c>
      <c r="K68" s="78">
        <v>2026</v>
      </c>
      <c r="L68" s="78" t="s">
        <v>34</v>
      </c>
      <c r="M68" s="37" t="s">
        <v>34</v>
      </c>
      <c r="N68" s="78" t="s">
        <v>34</v>
      </c>
      <c r="O68" s="78" t="s">
        <v>34</v>
      </c>
      <c r="P68" s="78" t="s">
        <v>34</v>
      </c>
      <c r="Q68" s="78" t="s">
        <v>306</v>
      </c>
      <c r="R68" s="78" t="s">
        <v>307</v>
      </c>
      <c r="S68" s="78">
        <v>784</v>
      </c>
      <c r="T68" s="78">
        <v>2</v>
      </c>
      <c r="U68" s="78" t="s">
        <v>358</v>
      </c>
      <c r="V68" s="78" t="s">
        <v>359</v>
      </c>
      <c r="W68" s="78">
        <v>18671138195</v>
      </c>
      <c r="X68" s="78"/>
    </row>
    <row r="69" s="6" customFormat="1" ht="45" customHeight="1" spans="1:24">
      <c r="A69" s="78">
        <v>64</v>
      </c>
      <c r="B69" s="78" t="s">
        <v>362</v>
      </c>
      <c r="C69" s="78" t="s">
        <v>28</v>
      </c>
      <c r="D69" s="78" t="s">
        <v>29</v>
      </c>
      <c r="E69" s="78" t="s">
        <v>53</v>
      </c>
      <c r="F69" s="78" t="s">
        <v>363</v>
      </c>
      <c r="G69" s="78" t="s">
        <v>364</v>
      </c>
      <c r="H69" s="78">
        <v>40</v>
      </c>
      <c r="I69" s="78">
        <v>30</v>
      </c>
      <c r="J69" s="78">
        <f t="shared" si="2"/>
        <v>10</v>
      </c>
      <c r="K69" s="78">
        <v>2026</v>
      </c>
      <c r="L69" s="78" t="s">
        <v>34</v>
      </c>
      <c r="M69" s="78" t="s">
        <v>35</v>
      </c>
      <c r="N69" s="78" t="s">
        <v>35</v>
      </c>
      <c r="O69" s="78" t="s">
        <v>35</v>
      </c>
      <c r="P69" s="78" t="s">
        <v>35</v>
      </c>
      <c r="Q69" s="28" t="s">
        <v>313</v>
      </c>
      <c r="R69" s="28" t="s">
        <v>322</v>
      </c>
      <c r="S69" s="78">
        <v>1696</v>
      </c>
      <c r="T69" s="78">
        <v>4</v>
      </c>
      <c r="U69" s="78" t="s">
        <v>365</v>
      </c>
      <c r="V69" s="78" t="s">
        <v>366</v>
      </c>
      <c r="W69" s="78">
        <v>15871183560</v>
      </c>
      <c r="X69" s="78" t="s">
        <v>354</v>
      </c>
    </row>
    <row r="70" s="6" customFormat="1" ht="45" customHeight="1" spans="1:24">
      <c r="A70" s="78">
        <v>65</v>
      </c>
      <c r="B70" s="78" t="s">
        <v>367</v>
      </c>
      <c r="C70" s="78" t="s">
        <v>42</v>
      </c>
      <c r="D70" s="78" t="s">
        <v>43</v>
      </c>
      <c r="E70" s="78" t="s">
        <v>44</v>
      </c>
      <c r="F70" s="78" t="s">
        <v>368</v>
      </c>
      <c r="G70" s="78" t="s">
        <v>369</v>
      </c>
      <c r="H70" s="78">
        <v>150</v>
      </c>
      <c r="I70" s="78">
        <v>150</v>
      </c>
      <c r="J70" s="78">
        <f t="shared" si="2"/>
        <v>0</v>
      </c>
      <c r="K70" s="78">
        <v>2026</v>
      </c>
      <c r="L70" s="78" t="s">
        <v>34</v>
      </c>
      <c r="M70" s="37" t="s">
        <v>34</v>
      </c>
      <c r="N70" s="78" t="s">
        <v>34</v>
      </c>
      <c r="O70" s="78" t="s">
        <v>34</v>
      </c>
      <c r="P70" s="78" t="s">
        <v>34</v>
      </c>
      <c r="Q70" s="78" t="s">
        <v>306</v>
      </c>
      <c r="R70" s="78" t="s">
        <v>307</v>
      </c>
      <c r="S70" s="78">
        <v>1656</v>
      </c>
      <c r="T70" s="78">
        <v>200</v>
      </c>
      <c r="U70" s="78" t="s">
        <v>370</v>
      </c>
      <c r="V70" s="78" t="s">
        <v>371</v>
      </c>
      <c r="W70" s="78">
        <v>17362809908</v>
      </c>
      <c r="X70" s="78"/>
    </row>
    <row r="71" s="6" customFormat="1" ht="45" customHeight="1" spans="1:24">
      <c r="A71" s="78">
        <v>66</v>
      </c>
      <c r="B71" s="78" t="s">
        <v>372</v>
      </c>
      <c r="C71" s="78" t="s">
        <v>28</v>
      </c>
      <c r="D71" s="78" t="s">
        <v>29</v>
      </c>
      <c r="E71" s="78" t="s">
        <v>319</v>
      </c>
      <c r="F71" s="78" t="s">
        <v>373</v>
      </c>
      <c r="G71" s="78" t="s">
        <v>374</v>
      </c>
      <c r="H71" s="80">
        <v>20</v>
      </c>
      <c r="I71" s="78">
        <v>20</v>
      </c>
      <c r="J71" s="78">
        <f t="shared" si="2"/>
        <v>0</v>
      </c>
      <c r="K71" s="78">
        <v>2026</v>
      </c>
      <c r="L71" s="78" t="s">
        <v>34</v>
      </c>
      <c r="M71" s="37" t="s">
        <v>34</v>
      </c>
      <c r="N71" s="78" t="s">
        <v>34</v>
      </c>
      <c r="O71" s="78" t="s">
        <v>35</v>
      </c>
      <c r="P71" s="78" t="s">
        <v>35</v>
      </c>
      <c r="Q71" s="28" t="s">
        <v>313</v>
      </c>
      <c r="R71" s="78" t="s">
        <v>375</v>
      </c>
      <c r="S71" s="78">
        <v>2750</v>
      </c>
      <c r="T71" s="78">
        <v>4</v>
      </c>
      <c r="U71" s="78" t="s">
        <v>376</v>
      </c>
      <c r="V71" s="78" t="s">
        <v>377</v>
      </c>
      <c r="W71" s="78">
        <v>18162911088</v>
      </c>
      <c r="X71" s="78" t="s">
        <v>317</v>
      </c>
    </row>
    <row r="72" s="6" customFormat="1" ht="45" customHeight="1" spans="1:24">
      <c r="A72" s="78">
        <v>67</v>
      </c>
      <c r="B72" s="78" t="s">
        <v>378</v>
      </c>
      <c r="C72" s="78" t="s">
        <v>42</v>
      </c>
      <c r="D72" s="78" t="s">
        <v>43</v>
      </c>
      <c r="E72" s="78" t="s">
        <v>44</v>
      </c>
      <c r="F72" s="78" t="s">
        <v>379</v>
      </c>
      <c r="G72" s="78" t="s">
        <v>380</v>
      </c>
      <c r="H72" s="78">
        <v>10</v>
      </c>
      <c r="I72" s="78">
        <v>10</v>
      </c>
      <c r="J72" s="78">
        <f t="shared" si="2"/>
        <v>0</v>
      </c>
      <c r="K72" s="78">
        <v>2026</v>
      </c>
      <c r="L72" s="78" t="s">
        <v>34</v>
      </c>
      <c r="M72" s="37" t="s">
        <v>34</v>
      </c>
      <c r="N72" s="78" t="s">
        <v>34</v>
      </c>
      <c r="O72" s="78" t="s">
        <v>34</v>
      </c>
      <c r="P72" s="78" t="s">
        <v>34</v>
      </c>
      <c r="Q72" s="78" t="s">
        <v>306</v>
      </c>
      <c r="R72" s="78" t="s">
        <v>307</v>
      </c>
      <c r="S72" s="78">
        <v>300</v>
      </c>
      <c r="T72" s="78">
        <v>2</v>
      </c>
      <c r="U72" s="78" t="s">
        <v>381</v>
      </c>
      <c r="V72" s="78" t="s">
        <v>382</v>
      </c>
      <c r="W72" s="78">
        <v>13995997679</v>
      </c>
      <c r="X72" s="78"/>
    </row>
    <row r="73" s="6" customFormat="1" ht="45" customHeight="1" spans="1:24">
      <c r="A73" s="78">
        <v>68</v>
      </c>
      <c r="B73" s="78" t="s">
        <v>383</v>
      </c>
      <c r="C73" s="78" t="s">
        <v>42</v>
      </c>
      <c r="D73" s="78" t="s">
        <v>384</v>
      </c>
      <c r="E73" s="78" t="s">
        <v>116</v>
      </c>
      <c r="F73" s="78" t="s">
        <v>379</v>
      </c>
      <c r="G73" s="78" t="s">
        <v>385</v>
      </c>
      <c r="H73" s="78">
        <v>60</v>
      </c>
      <c r="I73" s="78">
        <v>60</v>
      </c>
      <c r="J73" s="78">
        <f t="shared" si="2"/>
        <v>0</v>
      </c>
      <c r="K73" s="78">
        <v>2026</v>
      </c>
      <c r="L73" s="78" t="s">
        <v>34</v>
      </c>
      <c r="M73" s="37" t="s">
        <v>34</v>
      </c>
      <c r="N73" s="78" t="s">
        <v>34</v>
      </c>
      <c r="O73" s="78" t="s">
        <v>34</v>
      </c>
      <c r="P73" s="78" t="s">
        <v>34</v>
      </c>
      <c r="Q73" s="78" t="s">
        <v>386</v>
      </c>
      <c r="R73" s="78" t="s">
        <v>386</v>
      </c>
      <c r="S73" s="78">
        <v>1500</v>
      </c>
      <c r="T73" s="78">
        <v>3</v>
      </c>
      <c r="U73" s="78" t="s">
        <v>381</v>
      </c>
      <c r="V73" s="78" t="s">
        <v>382</v>
      </c>
      <c r="W73" s="78">
        <v>13995997679</v>
      </c>
      <c r="X73" s="78"/>
    </row>
    <row r="74" s="6" customFormat="1" ht="45" customHeight="1" spans="1:24">
      <c r="A74" s="78">
        <v>69</v>
      </c>
      <c r="B74" s="78" t="s">
        <v>387</v>
      </c>
      <c r="C74" s="78" t="s">
        <v>28</v>
      </c>
      <c r="D74" s="78" t="s">
        <v>29</v>
      </c>
      <c r="E74" s="78" t="s">
        <v>53</v>
      </c>
      <c r="F74" s="78" t="s">
        <v>388</v>
      </c>
      <c r="G74" s="81" t="s">
        <v>389</v>
      </c>
      <c r="H74" s="78">
        <v>300</v>
      </c>
      <c r="I74" s="78">
        <v>100</v>
      </c>
      <c r="J74" s="78">
        <f t="shared" si="2"/>
        <v>200</v>
      </c>
      <c r="K74" s="78">
        <v>2026</v>
      </c>
      <c r="L74" s="78" t="s">
        <v>34</v>
      </c>
      <c r="M74" s="78" t="s">
        <v>35</v>
      </c>
      <c r="N74" s="78" t="s">
        <v>35</v>
      </c>
      <c r="O74" s="78" t="s">
        <v>35</v>
      </c>
      <c r="P74" s="78" t="s">
        <v>35</v>
      </c>
      <c r="Q74" s="28" t="s">
        <v>313</v>
      </c>
      <c r="R74" s="79" t="s">
        <v>322</v>
      </c>
      <c r="S74" s="78">
        <v>1426</v>
      </c>
      <c r="T74" s="78">
        <v>20</v>
      </c>
      <c r="U74" s="78" t="s">
        <v>390</v>
      </c>
      <c r="V74" s="78" t="s">
        <v>391</v>
      </c>
      <c r="W74" s="78">
        <v>13886451535</v>
      </c>
      <c r="X74" s="78" t="s">
        <v>354</v>
      </c>
    </row>
    <row r="75" s="17" customFormat="1" ht="45" customHeight="1" spans="1:24">
      <c r="A75" s="78">
        <v>70</v>
      </c>
      <c r="B75" s="78" t="s">
        <v>392</v>
      </c>
      <c r="C75" s="78" t="s">
        <v>42</v>
      </c>
      <c r="D75" s="78" t="s">
        <v>43</v>
      </c>
      <c r="E75" s="78" t="s">
        <v>44</v>
      </c>
      <c r="F75" s="78" t="s">
        <v>393</v>
      </c>
      <c r="G75" s="78" t="s">
        <v>394</v>
      </c>
      <c r="H75" s="78">
        <v>30</v>
      </c>
      <c r="I75" s="78">
        <v>30</v>
      </c>
      <c r="J75" s="78">
        <f t="shared" si="2"/>
        <v>0</v>
      </c>
      <c r="K75" s="78">
        <v>2026</v>
      </c>
      <c r="L75" s="78" t="s">
        <v>34</v>
      </c>
      <c r="M75" s="37" t="s">
        <v>34</v>
      </c>
      <c r="N75" s="78" t="s">
        <v>34</v>
      </c>
      <c r="O75" s="78" t="s">
        <v>34</v>
      </c>
      <c r="P75" s="78" t="s">
        <v>34</v>
      </c>
      <c r="Q75" s="78" t="s">
        <v>306</v>
      </c>
      <c r="R75" s="78" t="s">
        <v>307</v>
      </c>
      <c r="S75" s="78">
        <v>1200</v>
      </c>
      <c r="T75" s="78">
        <v>2</v>
      </c>
      <c r="U75" s="78" t="s">
        <v>395</v>
      </c>
      <c r="V75" s="78" t="s">
        <v>396</v>
      </c>
      <c r="W75" s="78">
        <v>17707148497</v>
      </c>
      <c r="X75" s="78"/>
    </row>
    <row r="76" s="17" customFormat="1" ht="45" customHeight="1" spans="1:24">
      <c r="A76" s="78">
        <v>71</v>
      </c>
      <c r="B76" s="78" t="s">
        <v>397</v>
      </c>
      <c r="C76" s="78" t="s">
        <v>42</v>
      </c>
      <c r="D76" s="78" t="s">
        <v>43</v>
      </c>
      <c r="E76" s="78" t="s">
        <v>44</v>
      </c>
      <c r="F76" s="78" t="s">
        <v>398</v>
      </c>
      <c r="G76" s="78" t="s">
        <v>399</v>
      </c>
      <c r="H76" s="78">
        <v>50</v>
      </c>
      <c r="I76" s="78">
        <v>50</v>
      </c>
      <c r="J76" s="78">
        <f t="shared" si="2"/>
        <v>0</v>
      </c>
      <c r="K76" s="78">
        <v>2026</v>
      </c>
      <c r="L76" s="78" t="s">
        <v>34</v>
      </c>
      <c r="M76" s="37" t="s">
        <v>34</v>
      </c>
      <c r="N76" s="78" t="s">
        <v>34</v>
      </c>
      <c r="O76" s="78" t="s">
        <v>34</v>
      </c>
      <c r="P76" s="78" t="s">
        <v>34</v>
      </c>
      <c r="Q76" s="78" t="s">
        <v>306</v>
      </c>
      <c r="R76" s="78" t="s">
        <v>307</v>
      </c>
      <c r="S76" s="78">
        <v>1500</v>
      </c>
      <c r="T76" s="78">
        <v>1500</v>
      </c>
      <c r="U76" s="78" t="s">
        <v>400</v>
      </c>
      <c r="V76" s="78" t="s">
        <v>401</v>
      </c>
      <c r="W76" s="78">
        <v>15897762611</v>
      </c>
      <c r="X76" s="78"/>
    </row>
    <row r="77" s="6" customFormat="1" ht="45" customHeight="1" spans="1:24">
      <c r="A77" s="78">
        <v>72</v>
      </c>
      <c r="B77" s="78" t="s">
        <v>402</v>
      </c>
      <c r="C77" s="78" t="s">
        <v>28</v>
      </c>
      <c r="D77" s="78" t="s">
        <v>29</v>
      </c>
      <c r="E77" s="78" t="s">
        <v>30</v>
      </c>
      <c r="F77" s="78" t="s">
        <v>403</v>
      </c>
      <c r="G77" s="79" t="s">
        <v>404</v>
      </c>
      <c r="H77" s="79">
        <v>50</v>
      </c>
      <c r="I77" s="79">
        <v>30</v>
      </c>
      <c r="J77" s="78">
        <f t="shared" si="2"/>
        <v>20</v>
      </c>
      <c r="K77" s="78">
        <v>2026</v>
      </c>
      <c r="L77" s="78" t="s">
        <v>34</v>
      </c>
      <c r="M77" s="37" t="s">
        <v>34</v>
      </c>
      <c r="N77" s="78" t="s">
        <v>34</v>
      </c>
      <c r="O77" s="81" t="s">
        <v>35</v>
      </c>
      <c r="P77" s="78" t="s">
        <v>35</v>
      </c>
      <c r="Q77" s="28" t="s">
        <v>313</v>
      </c>
      <c r="R77" s="81" t="s">
        <v>322</v>
      </c>
      <c r="S77" s="78">
        <v>200</v>
      </c>
      <c r="T77" s="78">
        <v>10</v>
      </c>
      <c r="U77" s="78" t="s">
        <v>405</v>
      </c>
      <c r="V77" s="78" t="s">
        <v>406</v>
      </c>
      <c r="W77" s="78">
        <v>13986588137</v>
      </c>
      <c r="X77" s="78"/>
    </row>
    <row r="78" s="6" customFormat="1" ht="45" customHeight="1" spans="1:24">
      <c r="A78" s="78">
        <v>73</v>
      </c>
      <c r="B78" s="78" t="s">
        <v>407</v>
      </c>
      <c r="C78" s="78" t="s">
        <v>42</v>
      </c>
      <c r="D78" s="78" t="s">
        <v>43</v>
      </c>
      <c r="E78" s="78" t="s">
        <v>44</v>
      </c>
      <c r="F78" s="78" t="s">
        <v>408</v>
      </c>
      <c r="G78" s="79" t="s">
        <v>409</v>
      </c>
      <c r="H78" s="79">
        <v>40</v>
      </c>
      <c r="I78" s="79">
        <v>20</v>
      </c>
      <c r="J78" s="78">
        <f t="shared" si="2"/>
        <v>20</v>
      </c>
      <c r="K78" s="78">
        <v>2026</v>
      </c>
      <c r="L78" s="78" t="s">
        <v>34</v>
      </c>
      <c r="M78" s="37" t="s">
        <v>34</v>
      </c>
      <c r="N78" s="78" t="s">
        <v>34</v>
      </c>
      <c r="O78" s="81" t="s">
        <v>34</v>
      </c>
      <c r="P78" s="78" t="s">
        <v>34</v>
      </c>
      <c r="Q78" s="78" t="s">
        <v>47</v>
      </c>
      <c r="R78" s="81" t="s">
        <v>307</v>
      </c>
      <c r="S78" s="78">
        <v>2267</v>
      </c>
      <c r="T78" s="78">
        <v>2267</v>
      </c>
      <c r="U78" s="78" t="s">
        <v>410</v>
      </c>
      <c r="V78" s="78" t="s">
        <v>411</v>
      </c>
      <c r="W78" s="78">
        <v>18171651431</v>
      </c>
      <c r="X78" s="78" t="s">
        <v>317</v>
      </c>
    </row>
    <row r="79" s="6" customFormat="1" ht="45" customHeight="1" spans="1:24">
      <c r="A79" s="78">
        <v>74</v>
      </c>
      <c r="B79" s="78" t="s">
        <v>412</v>
      </c>
      <c r="C79" s="78" t="s">
        <v>42</v>
      </c>
      <c r="D79" s="78" t="s">
        <v>43</v>
      </c>
      <c r="E79" s="78" t="s">
        <v>44</v>
      </c>
      <c r="F79" s="78" t="s">
        <v>413</v>
      </c>
      <c r="G79" s="78" t="s">
        <v>414</v>
      </c>
      <c r="H79" s="78">
        <v>133.5</v>
      </c>
      <c r="I79" s="78">
        <v>93.5</v>
      </c>
      <c r="J79" s="78">
        <f t="shared" si="2"/>
        <v>40</v>
      </c>
      <c r="K79" s="78">
        <v>2026</v>
      </c>
      <c r="L79" s="78" t="s">
        <v>34</v>
      </c>
      <c r="M79" s="37" t="s">
        <v>34</v>
      </c>
      <c r="N79" s="78" t="s">
        <v>34</v>
      </c>
      <c r="O79" s="78" t="s">
        <v>34</v>
      </c>
      <c r="P79" s="78" t="s">
        <v>34</v>
      </c>
      <c r="Q79" s="78" t="s">
        <v>47</v>
      </c>
      <c r="R79" s="78" t="s">
        <v>307</v>
      </c>
      <c r="S79" s="78">
        <v>853</v>
      </c>
      <c r="T79" s="78">
        <v>5</v>
      </c>
      <c r="U79" s="78" t="s">
        <v>415</v>
      </c>
      <c r="V79" s="78" t="s">
        <v>416</v>
      </c>
      <c r="W79" s="78">
        <v>17771053326</v>
      </c>
      <c r="X79" s="78"/>
    </row>
    <row r="80" s="6" customFormat="1" ht="45" customHeight="1" spans="1:24">
      <c r="A80" s="78">
        <v>75</v>
      </c>
      <c r="B80" s="78" t="s">
        <v>417</v>
      </c>
      <c r="C80" s="28" t="s">
        <v>28</v>
      </c>
      <c r="D80" s="28" t="s">
        <v>418</v>
      </c>
      <c r="E80" s="28" t="s">
        <v>419</v>
      </c>
      <c r="F80" s="78" t="s">
        <v>413</v>
      </c>
      <c r="G80" s="78" t="s">
        <v>420</v>
      </c>
      <c r="H80" s="78">
        <v>150</v>
      </c>
      <c r="I80" s="78">
        <v>50</v>
      </c>
      <c r="J80" s="78">
        <f t="shared" si="2"/>
        <v>100</v>
      </c>
      <c r="K80" s="78">
        <v>2026</v>
      </c>
      <c r="L80" s="78" t="s">
        <v>34</v>
      </c>
      <c r="M80" s="37" t="s">
        <v>34</v>
      </c>
      <c r="N80" s="78" t="s">
        <v>34</v>
      </c>
      <c r="O80" s="78" t="s">
        <v>35</v>
      </c>
      <c r="P80" s="78" t="s">
        <v>35</v>
      </c>
      <c r="Q80" s="28" t="s">
        <v>313</v>
      </c>
      <c r="R80" s="28" t="s">
        <v>322</v>
      </c>
      <c r="S80" s="78">
        <v>1765</v>
      </c>
      <c r="T80" s="78">
        <v>20</v>
      </c>
      <c r="U80" s="78" t="s">
        <v>415</v>
      </c>
      <c r="V80" s="78" t="s">
        <v>416</v>
      </c>
      <c r="W80" s="78">
        <v>17771053326</v>
      </c>
      <c r="X80" s="78"/>
    </row>
    <row r="81" s="6" customFormat="1" ht="45" customHeight="1" spans="1:25">
      <c r="A81" s="78">
        <v>76</v>
      </c>
      <c r="B81" s="78" t="s">
        <v>421</v>
      </c>
      <c r="C81" s="78" t="s">
        <v>42</v>
      </c>
      <c r="D81" s="78" t="s">
        <v>43</v>
      </c>
      <c r="E81" s="78" t="s">
        <v>44</v>
      </c>
      <c r="F81" s="78" t="s">
        <v>422</v>
      </c>
      <c r="G81" s="78" t="s">
        <v>423</v>
      </c>
      <c r="H81" s="78">
        <v>31</v>
      </c>
      <c r="I81" s="78">
        <v>20</v>
      </c>
      <c r="J81" s="78">
        <f t="shared" si="2"/>
        <v>11</v>
      </c>
      <c r="K81" s="78">
        <v>2026</v>
      </c>
      <c r="L81" s="78" t="s">
        <v>34</v>
      </c>
      <c r="M81" s="78" t="s">
        <v>35</v>
      </c>
      <c r="N81" s="78" t="s">
        <v>35</v>
      </c>
      <c r="O81" s="78" t="s">
        <v>34</v>
      </c>
      <c r="P81" s="78" t="s">
        <v>34</v>
      </c>
      <c r="Q81" s="78" t="s">
        <v>47</v>
      </c>
      <c r="R81" s="28" t="s">
        <v>307</v>
      </c>
      <c r="S81" s="78">
        <v>609</v>
      </c>
      <c r="T81" s="78">
        <v>609</v>
      </c>
      <c r="U81" s="78" t="s">
        <v>424</v>
      </c>
      <c r="V81" s="78" t="s">
        <v>425</v>
      </c>
      <c r="W81" s="78">
        <v>18995796660</v>
      </c>
      <c r="X81" s="78" t="s">
        <v>426</v>
      </c>
    </row>
    <row r="82" s="17" customFormat="1" ht="45" customHeight="1" spans="1:25">
      <c r="A82" s="78">
        <v>77</v>
      </c>
      <c r="B82" s="78" t="s">
        <v>427</v>
      </c>
      <c r="C82" s="78" t="s">
        <v>42</v>
      </c>
      <c r="D82" s="78" t="s">
        <v>43</v>
      </c>
      <c r="E82" s="78" t="s">
        <v>44</v>
      </c>
      <c r="F82" s="78" t="s">
        <v>428</v>
      </c>
      <c r="G82" s="78" t="s">
        <v>429</v>
      </c>
      <c r="H82" s="78">
        <v>60</v>
      </c>
      <c r="I82" s="78">
        <v>40</v>
      </c>
      <c r="J82" s="78">
        <f t="shared" si="2"/>
        <v>20</v>
      </c>
      <c r="K82" s="78">
        <v>2026</v>
      </c>
      <c r="L82" s="78" t="s">
        <v>34</v>
      </c>
      <c r="M82" s="37" t="s">
        <v>34</v>
      </c>
      <c r="N82" s="78" t="s">
        <v>34</v>
      </c>
      <c r="O82" s="78" t="s">
        <v>34</v>
      </c>
      <c r="P82" s="78" t="s">
        <v>34</v>
      </c>
      <c r="Q82" s="78" t="s">
        <v>306</v>
      </c>
      <c r="R82" s="78" t="s">
        <v>430</v>
      </c>
      <c r="S82" s="78">
        <v>600</v>
      </c>
      <c r="T82" s="78">
        <v>2</v>
      </c>
      <c r="U82" s="78" t="s">
        <v>431</v>
      </c>
      <c r="V82" s="78" t="s">
        <v>432</v>
      </c>
      <c r="W82" s="78">
        <v>15826955004</v>
      </c>
      <c r="X82" s="78"/>
    </row>
    <row r="83" s="6" customFormat="1" ht="45" customHeight="1" spans="1:25">
      <c r="A83" s="78">
        <v>78</v>
      </c>
      <c r="B83" s="78" t="s">
        <v>433</v>
      </c>
      <c r="C83" s="78" t="s">
        <v>42</v>
      </c>
      <c r="D83" s="78" t="s">
        <v>43</v>
      </c>
      <c r="E83" s="78" t="s">
        <v>44</v>
      </c>
      <c r="F83" s="78" t="s">
        <v>434</v>
      </c>
      <c r="G83" s="78" t="s">
        <v>435</v>
      </c>
      <c r="H83" s="78">
        <v>20</v>
      </c>
      <c r="I83" s="78">
        <v>15</v>
      </c>
      <c r="J83" s="78">
        <f t="shared" si="2"/>
        <v>5</v>
      </c>
      <c r="K83" s="78">
        <v>2026</v>
      </c>
      <c r="L83" s="78" t="s">
        <v>34</v>
      </c>
      <c r="M83" s="37" t="s">
        <v>34</v>
      </c>
      <c r="N83" s="78" t="s">
        <v>34</v>
      </c>
      <c r="O83" s="78" t="s">
        <v>34</v>
      </c>
      <c r="P83" s="78" t="s">
        <v>34</v>
      </c>
      <c r="Q83" s="78" t="s">
        <v>47</v>
      </c>
      <c r="R83" s="28" t="s">
        <v>307</v>
      </c>
      <c r="S83" s="78">
        <v>2000</v>
      </c>
      <c r="T83" s="78">
        <f>SUM(T80:T82)</f>
        <v>631</v>
      </c>
      <c r="U83" s="78" t="s">
        <v>434</v>
      </c>
      <c r="V83" s="78" t="s">
        <v>436</v>
      </c>
      <c r="W83" s="78">
        <v>13597689168</v>
      </c>
      <c r="X83" s="78"/>
    </row>
    <row r="84" s="6" customFormat="1" ht="45" customHeight="1" spans="1:25">
      <c r="A84" s="78">
        <v>79</v>
      </c>
      <c r="B84" s="81" t="s">
        <v>437</v>
      </c>
      <c r="C84" s="81" t="s">
        <v>28</v>
      </c>
      <c r="D84" s="81" t="s">
        <v>29</v>
      </c>
      <c r="E84" s="81" t="s">
        <v>419</v>
      </c>
      <c r="F84" s="81" t="s">
        <v>438</v>
      </c>
      <c r="G84" s="81" t="s">
        <v>439</v>
      </c>
      <c r="H84" s="81">
        <v>300</v>
      </c>
      <c r="I84" s="81">
        <v>100</v>
      </c>
      <c r="J84" s="78">
        <f t="shared" si="2"/>
        <v>200</v>
      </c>
      <c r="K84" s="81">
        <v>2026</v>
      </c>
      <c r="L84" s="81" t="s">
        <v>34</v>
      </c>
      <c r="M84" s="37" t="s">
        <v>34</v>
      </c>
      <c r="N84" s="81" t="s">
        <v>34</v>
      </c>
      <c r="O84" s="81" t="s">
        <v>35</v>
      </c>
      <c r="P84" s="81" t="s">
        <v>35</v>
      </c>
      <c r="Q84" s="28" t="s">
        <v>313</v>
      </c>
      <c r="R84" s="81" t="s">
        <v>440</v>
      </c>
      <c r="S84" s="81">
        <v>2000</v>
      </c>
      <c r="T84" s="81">
        <v>100</v>
      </c>
      <c r="U84" s="81" t="s">
        <v>441</v>
      </c>
      <c r="V84" s="81" t="s">
        <v>442</v>
      </c>
      <c r="W84" s="81">
        <v>13995996905</v>
      </c>
      <c r="X84" s="81"/>
    </row>
    <row r="85" s="6" customFormat="1" ht="45" customHeight="1" spans="1:25">
      <c r="A85" s="78">
        <v>80</v>
      </c>
      <c r="B85" s="78" t="s">
        <v>443</v>
      </c>
      <c r="C85" s="78" t="s">
        <v>28</v>
      </c>
      <c r="D85" s="78" t="s">
        <v>384</v>
      </c>
      <c r="E85" s="78" t="s">
        <v>116</v>
      </c>
      <c r="F85" s="78" t="s">
        <v>444</v>
      </c>
      <c r="G85" s="78" t="s">
        <v>445</v>
      </c>
      <c r="H85" s="78">
        <v>100</v>
      </c>
      <c r="I85" s="78">
        <v>100</v>
      </c>
      <c r="J85" s="78">
        <f t="shared" si="2"/>
        <v>0</v>
      </c>
      <c r="K85" s="78">
        <v>2026</v>
      </c>
      <c r="L85" s="78" t="s">
        <v>34</v>
      </c>
      <c r="M85" s="37" t="s">
        <v>34</v>
      </c>
      <c r="N85" s="78" t="s">
        <v>34</v>
      </c>
      <c r="O85" s="78" t="s">
        <v>35</v>
      </c>
      <c r="P85" s="78" t="s">
        <v>35</v>
      </c>
      <c r="Q85" s="28" t="s">
        <v>313</v>
      </c>
      <c r="R85" s="78" t="s">
        <v>446</v>
      </c>
      <c r="S85" s="78">
        <v>1860</v>
      </c>
      <c r="T85" s="78">
        <v>8</v>
      </c>
      <c r="U85" s="78" t="s">
        <v>447</v>
      </c>
      <c r="V85" s="78" t="s">
        <v>448</v>
      </c>
      <c r="W85" s="78">
        <v>15071164353</v>
      </c>
      <c r="X85" s="78"/>
    </row>
    <row r="86" s="6" customFormat="1" ht="45" customHeight="1" spans="1:25">
      <c r="A86" s="78">
        <v>81</v>
      </c>
      <c r="B86" s="78" t="s">
        <v>449</v>
      </c>
      <c r="C86" s="78" t="s">
        <v>28</v>
      </c>
      <c r="D86" s="81" t="s">
        <v>29</v>
      </c>
      <c r="E86" s="81" t="s">
        <v>30</v>
      </c>
      <c r="F86" s="78" t="s">
        <v>444</v>
      </c>
      <c r="G86" s="78" t="s">
        <v>450</v>
      </c>
      <c r="H86" s="78">
        <v>80</v>
      </c>
      <c r="I86" s="78">
        <v>30</v>
      </c>
      <c r="J86" s="78">
        <f t="shared" si="2"/>
        <v>50</v>
      </c>
      <c r="K86" s="78">
        <v>2026</v>
      </c>
      <c r="L86" s="78" t="s">
        <v>34</v>
      </c>
      <c r="M86" s="37" t="s">
        <v>34</v>
      </c>
      <c r="N86" s="78" t="s">
        <v>34</v>
      </c>
      <c r="O86" s="81" t="s">
        <v>35</v>
      </c>
      <c r="P86" s="78" t="s">
        <v>35</v>
      </c>
      <c r="Q86" s="28" t="s">
        <v>313</v>
      </c>
      <c r="R86" s="81" t="s">
        <v>322</v>
      </c>
      <c r="S86" s="78">
        <v>200</v>
      </c>
      <c r="T86" s="78">
        <v>20</v>
      </c>
      <c r="U86" s="78" t="s">
        <v>451</v>
      </c>
      <c r="V86" s="78" t="s">
        <v>452</v>
      </c>
      <c r="W86" s="78">
        <v>13886478966</v>
      </c>
      <c r="X86" s="78" t="s">
        <v>453</v>
      </c>
    </row>
    <row r="87" s="6" customFormat="1" ht="45" customHeight="1" spans="1:25">
      <c r="A87" s="78">
        <v>82</v>
      </c>
      <c r="B87" s="78" t="s">
        <v>454</v>
      </c>
      <c r="C87" s="78" t="s">
        <v>42</v>
      </c>
      <c r="D87" s="78" t="s">
        <v>43</v>
      </c>
      <c r="E87" s="78" t="s">
        <v>44</v>
      </c>
      <c r="F87" s="78" t="s">
        <v>455</v>
      </c>
      <c r="G87" s="78" t="s">
        <v>456</v>
      </c>
      <c r="H87" s="78">
        <v>30</v>
      </c>
      <c r="I87" s="78">
        <v>30</v>
      </c>
      <c r="J87" s="78">
        <f t="shared" si="2"/>
        <v>0</v>
      </c>
      <c r="K87" s="78">
        <v>2026</v>
      </c>
      <c r="L87" s="78" t="s">
        <v>34</v>
      </c>
      <c r="M87" s="37" t="s">
        <v>34</v>
      </c>
      <c r="N87" s="78" t="s">
        <v>34</v>
      </c>
      <c r="O87" s="78" t="s">
        <v>34</v>
      </c>
      <c r="P87" s="78" t="s">
        <v>34</v>
      </c>
      <c r="Q87" s="78" t="s">
        <v>47</v>
      </c>
      <c r="R87" s="78" t="s">
        <v>457</v>
      </c>
      <c r="S87" s="78">
        <v>2128</v>
      </c>
      <c r="T87" s="78">
        <v>1897</v>
      </c>
      <c r="U87" s="78" t="s">
        <v>458</v>
      </c>
      <c r="V87" s="78" t="s">
        <v>459</v>
      </c>
      <c r="W87" s="78">
        <v>18872766180</v>
      </c>
      <c r="X87" s="78"/>
    </row>
    <row r="88" s="6" customFormat="1" ht="45" customHeight="1" spans="1:25">
      <c r="A88" s="78">
        <v>83</v>
      </c>
      <c r="B88" s="78" t="s">
        <v>460</v>
      </c>
      <c r="C88" s="78" t="s">
        <v>28</v>
      </c>
      <c r="D88" s="78" t="s">
        <v>334</v>
      </c>
      <c r="E88" s="78" t="s">
        <v>461</v>
      </c>
      <c r="F88" s="78" t="s">
        <v>455</v>
      </c>
      <c r="G88" s="78" t="s">
        <v>462</v>
      </c>
      <c r="H88" s="78">
        <v>30</v>
      </c>
      <c r="I88" s="78">
        <v>30</v>
      </c>
      <c r="J88" s="78">
        <f t="shared" si="2"/>
        <v>0</v>
      </c>
      <c r="K88" s="78">
        <v>2026</v>
      </c>
      <c r="L88" s="78" t="s">
        <v>34</v>
      </c>
      <c r="M88" s="37" t="s">
        <v>34</v>
      </c>
      <c r="N88" s="78" t="s">
        <v>34</v>
      </c>
      <c r="O88" s="78" t="s">
        <v>35</v>
      </c>
      <c r="P88" s="78" t="s">
        <v>35</v>
      </c>
      <c r="Q88" s="28" t="s">
        <v>313</v>
      </c>
      <c r="R88" s="78" t="s">
        <v>314</v>
      </c>
      <c r="S88" s="78">
        <v>2128</v>
      </c>
      <c r="T88" s="78">
        <v>4</v>
      </c>
      <c r="U88" s="78" t="s">
        <v>458</v>
      </c>
      <c r="V88" s="78" t="s">
        <v>459</v>
      </c>
      <c r="W88" s="78">
        <v>18872766180</v>
      </c>
      <c r="X88" s="78"/>
    </row>
    <row r="89" s="6" customFormat="1" ht="45" customHeight="1" spans="1:25">
      <c r="A89" s="78">
        <v>84</v>
      </c>
      <c r="B89" s="78" t="s">
        <v>463</v>
      </c>
      <c r="C89" s="78" t="s">
        <v>42</v>
      </c>
      <c r="D89" s="78" t="s">
        <v>43</v>
      </c>
      <c r="E89" s="78" t="s">
        <v>44</v>
      </c>
      <c r="F89" s="78" t="s">
        <v>464</v>
      </c>
      <c r="G89" s="78" t="s">
        <v>465</v>
      </c>
      <c r="H89" s="78">
        <v>150</v>
      </c>
      <c r="I89" s="78">
        <v>150</v>
      </c>
      <c r="J89" s="78">
        <f t="shared" si="2"/>
        <v>0</v>
      </c>
      <c r="K89" s="78">
        <v>2026</v>
      </c>
      <c r="L89" s="82" t="s">
        <v>34</v>
      </c>
      <c r="M89" s="37" t="s">
        <v>34</v>
      </c>
      <c r="N89" s="78" t="s">
        <v>34</v>
      </c>
      <c r="O89" s="78" t="s">
        <v>34</v>
      </c>
      <c r="P89" s="78" t="s">
        <v>34</v>
      </c>
      <c r="Q89" s="78" t="s">
        <v>47</v>
      </c>
      <c r="R89" s="78" t="s">
        <v>307</v>
      </c>
      <c r="S89" s="78">
        <v>2276</v>
      </c>
      <c r="T89" s="78">
        <v>2276</v>
      </c>
      <c r="U89" s="78" t="s">
        <v>466</v>
      </c>
      <c r="V89" s="80" t="s">
        <v>467</v>
      </c>
      <c r="W89" s="80">
        <v>18871633386</v>
      </c>
      <c r="X89" s="78"/>
    </row>
    <row r="90" s="6" customFormat="1" ht="45" customHeight="1" spans="1:25">
      <c r="A90" s="78">
        <v>85</v>
      </c>
      <c r="B90" s="78" t="s">
        <v>468</v>
      </c>
      <c r="C90" s="78" t="s">
        <v>42</v>
      </c>
      <c r="D90" s="78" t="s">
        <v>43</v>
      </c>
      <c r="E90" s="78" t="s">
        <v>44</v>
      </c>
      <c r="F90" s="78" t="s">
        <v>464</v>
      </c>
      <c r="G90" s="78" t="s">
        <v>469</v>
      </c>
      <c r="H90" s="78">
        <v>70</v>
      </c>
      <c r="I90" s="78">
        <v>70</v>
      </c>
      <c r="J90" s="78">
        <f t="shared" si="2"/>
        <v>0</v>
      </c>
      <c r="K90" s="78">
        <v>2026</v>
      </c>
      <c r="L90" s="78" t="s">
        <v>34</v>
      </c>
      <c r="M90" s="37" t="s">
        <v>34</v>
      </c>
      <c r="N90" s="78" t="s">
        <v>34</v>
      </c>
      <c r="O90" s="78" t="s">
        <v>34</v>
      </c>
      <c r="P90" s="78" t="s">
        <v>34</v>
      </c>
      <c r="Q90" s="78" t="s">
        <v>47</v>
      </c>
      <c r="R90" s="78" t="s">
        <v>307</v>
      </c>
      <c r="S90" s="78">
        <v>2276</v>
      </c>
      <c r="T90" s="78">
        <v>255</v>
      </c>
      <c r="U90" s="78" t="s">
        <v>466</v>
      </c>
      <c r="V90" s="78" t="s">
        <v>467</v>
      </c>
      <c r="W90" s="78">
        <v>18871633386</v>
      </c>
      <c r="X90" s="78"/>
    </row>
    <row r="91" s="17" customFormat="1" ht="70" customHeight="1" spans="1:25">
      <c r="A91" s="78">
        <v>86</v>
      </c>
      <c r="B91" s="78" t="s">
        <v>470</v>
      </c>
      <c r="C91" s="78" t="s">
        <v>42</v>
      </c>
      <c r="D91" s="78" t="s">
        <v>43</v>
      </c>
      <c r="E91" s="78" t="s">
        <v>44</v>
      </c>
      <c r="F91" s="78" t="s">
        <v>471</v>
      </c>
      <c r="G91" s="78" t="s">
        <v>472</v>
      </c>
      <c r="H91" s="78">
        <v>110</v>
      </c>
      <c r="I91" s="78">
        <v>100</v>
      </c>
      <c r="J91" s="78">
        <f t="shared" si="2"/>
        <v>10</v>
      </c>
      <c r="K91" s="78">
        <v>2026</v>
      </c>
      <c r="L91" s="78" t="s">
        <v>34</v>
      </c>
      <c r="M91" s="78" t="s">
        <v>35</v>
      </c>
      <c r="N91" s="78" t="s">
        <v>35</v>
      </c>
      <c r="O91" s="78" t="s">
        <v>34</v>
      </c>
      <c r="P91" s="78" t="s">
        <v>34</v>
      </c>
      <c r="Q91" s="78" t="s">
        <v>306</v>
      </c>
      <c r="R91" s="78" t="s">
        <v>430</v>
      </c>
      <c r="S91" s="78">
        <v>500</v>
      </c>
      <c r="T91" s="78">
        <v>2</v>
      </c>
      <c r="U91" s="78" t="s">
        <v>473</v>
      </c>
      <c r="V91" s="78" t="s">
        <v>474</v>
      </c>
      <c r="W91" s="78">
        <v>18827690103</v>
      </c>
      <c r="X91" s="78" t="s">
        <v>354</v>
      </c>
    </row>
    <row r="92" s="17" customFormat="1" ht="45" customHeight="1" spans="1:25">
      <c r="A92" s="78">
        <v>87</v>
      </c>
      <c r="B92" s="78" t="s">
        <v>475</v>
      </c>
      <c r="C92" s="78" t="s">
        <v>28</v>
      </c>
      <c r="D92" s="78" t="s">
        <v>29</v>
      </c>
      <c r="E92" s="78" t="s">
        <v>30</v>
      </c>
      <c r="F92" s="78" t="s">
        <v>471</v>
      </c>
      <c r="G92" s="27" t="s">
        <v>476</v>
      </c>
      <c r="H92" s="78">
        <v>260</v>
      </c>
      <c r="I92" s="78">
        <v>20</v>
      </c>
      <c r="J92" s="78">
        <f t="shared" si="2"/>
        <v>240</v>
      </c>
      <c r="K92" s="78">
        <v>2026</v>
      </c>
      <c r="L92" s="78" t="s">
        <v>34</v>
      </c>
      <c r="M92" s="78" t="s">
        <v>35</v>
      </c>
      <c r="N92" s="78" t="s">
        <v>35</v>
      </c>
      <c r="O92" s="78" t="s">
        <v>35</v>
      </c>
      <c r="P92" s="78" t="s">
        <v>35</v>
      </c>
      <c r="Q92" s="78" t="s">
        <v>477</v>
      </c>
      <c r="R92" s="78" t="s">
        <v>37</v>
      </c>
      <c r="S92" s="78">
        <v>350</v>
      </c>
      <c r="T92" s="78">
        <v>230</v>
      </c>
      <c r="U92" s="78" t="s">
        <v>478</v>
      </c>
      <c r="V92" s="78" t="s">
        <v>479</v>
      </c>
      <c r="W92" s="78">
        <v>13477757066</v>
      </c>
      <c r="X92" s="78" t="s">
        <v>480</v>
      </c>
    </row>
    <row r="93" s="6" customFormat="1" ht="45" customHeight="1" spans="1:25">
      <c r="A93" s="78">
        <v>88</v>
      </c>
      <c r="B93" s="81" t="s">
        <v>481</v>
      </c>
      <c r="C93" s="81" t="s">
        <v>28</v>
      </c>
      <c r="D93" s="81" t="s">
        <v>29</v>
      </c>
      <c r="E93" s="81" t="s">
        <v>30</v>
      </c>
      <c r="F93" s="81" t="s">
        <v>471</v>
      </c>
      <c r="G93" s="83" t="s">
        <v>482</v>
      </c>
      <c r="H93" s="28">
        <v>135</v>
      </c>
      <c r="I93" s="83">
        <v>40</v>
      </c>
      <c r="J93" s="78">
        <f t="shared" si="2"/>
        <v>95</v>
      </c>
      <c r="K93" s="83">
        <v>2026</v>
      </c>
      <c r="L93" s="81" t="s">
        <v>34</v>
      </c>
      <c r="M93" s="81" t="s">
        <v>35</v>
      </c>
      <c r="N93" s="81" t="s">
        <v>35</v>
      </c>
      <c r="O93" s="81" t="s">
        <v>35</v>
      </c>
      <c r="P93" s="78" t="s">
        <v>35</v>
      </c>
      <c r="Q93" s="28" t="s">
        <v>313</v>
      </c>
      <c r="R93" s="81" t="s">
        <v>37</v>
      </c>
      <c r="S93" s="81">
        <v>500</v>
      </c>
      <c r="T93" s="81">
        <v>200</v>
      </c>
      <c r="U93" s="79" t="s">
        <v>483</v>
      </c>
      <c r="V93" s="81" t="s">
        <v>484</v>
      </c>
      <c r="W93" s="81">
        <v>18872755892</v>
      </c>
      <c r="X93" s="78" t="s">
        <v>480</v>
      </c>
    </row>
    <row r="94" s="6" customFormat="1" ht="45" customHeight="1" spans="1:25">
      <c r="A94" s="78">
        <v>89</v>
      </c>
      <c r="B94" s="81" t="s">
        <v>485</v>
      </c>
      <c r="C94" s="81" t="s">
        <v>28</v>
      </c>
      <c r="D94" s="81" t="s">
        <v>29</v>
      </c>
      <c r="E94" s="81" t="s">
        <v>30</v>
      </c>
      <c r="F94" s="81" t="s">
        <v>471</v>
      </c>
      <c r="G94" s="84" t="s">
        <v>486</v>
      </c>
      <c r="H94" s="81">
        <v>160</v>
      </c>
      <c r="I94" s="83">
        <v>50</v>
      </c>
      <c r="J94" s="78">
        <f t="shared" si="2"/>
        <v>110</v>
      </c>
      <c r="K94" s="83">
        <v>2026</v>
      </c>
      <c r="L94" s="81" t="s">
        <v>34</v>
      </c>
      <c r="M94" s="81" t="s">
        <v>35</v>
      </c>
      <c r="N94" s="81" t="s">
        <v>35</v>
      </c>
      <c r="O94" s="81" t="s">
        <v>35</v>
      </c>
      <c r="P94" s="78" t="s">
        <v>35</v>
      </c>
      <c r="Q94" s="28" t="s">
        <v>313</v>
      </c>
      <c r="R94" s="81" t="s">
        <v>37</v>
      </c>
      <c r="S94" s="81">
        <v>200</v>
      </c>
      <c r="T94" s="81">
        <v>40</v>
      </c>
      <c r="U94" s="79" t="s">
        <v>487</v>
      </c>
      <c r="V94" s="79" t="s">
        <v>488</v>
      </c>
      <c r="W94" s="81">
        <v>13437379933</v>
      </c>
      <c r="X94" s="78" t="s">
        <v>480</v>
      </c>
    </row>
    <row r="95" s="6" customFormat="1" ht="27" customHeight="1" spans="1:25">
      <c r="A95" s="85" t="s">
        <v>489</v>
      </c>
      <c r="B95" s="86"/>
      <c r="C95" s="86"/>
      <c r="D95" s="86"/>
      <c r="E95" s="86"/>
      <c r="F95" s="86"/>
      <c r="G95" s="87"/>
      <c r="H95" s="88">
        <f>SUM(H58:H94)</f>
        <v>3203.5</v>
      </c>
      <c r="I95" s="88">
        <f>SUM(I58:I94)</f>
        <v>2252.5</v>
      </c>
      <c r="J95" s="88">
        <f>SUM(J58:J94)</f>
        <v>951</v>
      </c>
      <c r="K95" s="83"/>
      <c r="L95" s="81"/>
      <c r="M95" s="81"/>
      <c r="N95" s="81"/>
      <c r="O95" s="81"/>
      <c r="P95" s="78"/>
      <c r="Q95" s="28"/>
      <c r="R95" s="81"/>
      <c r="S95" s="81"/>
      <c r="T95" s="81"/>
      <c r="U95" s="79"/>
      <c r="V95" s="79"/>
      <c r="W95" s="81"/>
      <c r="X95" s="89"/>
    </row>
    <row r="96" s="18" customFormat="1" ht="104" customHeight="1" spans="1:25">
      <c r="A96" s="90">
        <v>90</v>
      </c>
      <c r="B96" s="91" t="s">
        <v>490</v>
      </c>
      <c r="C96" s="91" t="s">
        <v>28</v>
      </c>
      <c r="D96" s="91" t="s">
        <v>78</v>
      </c>
      <c r="E96" s="91" t="s">
        <v>152</v>
      </c>
      <c r="F96" s="91" t="s">
        <v>491</v>
      </c>
      <c r="G96" s="92" t="s">
        <v>492</v>
      </c>
      <c r="H96" s="93">
        <v>60</v>
      </c>
      <c r="I96" s="93">
        <v>50</v>
      </c>
      <c r="J96" s="93">
        <f>H96-I96</f>
        <v>10</v>
      </c>
      <c r="K96" s="93">
        <v>2026</v>
      </c>
      <c r="L96" s="93" t="s">
        <v>34</v>
      </c>
      <c r="M96" s="93" t="s">
        <v>34</v>
      </c>
      <c r="N96" s="93" t="s">
        <v>34</v>
      </c>
      <c r="O96" s="93" t="s">
        <v>35</v>
      </c>
      <c r="P96" s="93" t="s">
        <v>35</v>
      </c>
      <c r="Q96" s="94" t="s">
        <v>493</v>
      </c>
      <c r="R96" s="95" t="s">
        <v>494</v>
      </c>
      <c r="S96" s="93">
        <v>3000</v>
      </c>
      <c r="T96" s="93">
        <v>20</v>
      </c>
      <c r="U96" s="93" t="s">
        <v>495</v>
      </c>
      <c r="V96" s="93" t="s">
        <v>496</v>
      </c>
      <c r="W96" s="96">
        <v>13367142836</v>
      </c>
      <c r="X96" s="97" t="s">
        <v>497</v>
      </c>
      <c r="Y96" s="98"/>
    </row>
    <row r="97" s="18" customFormat="1" ht="45" customHeight="1" spans="1:26">
      <c r="A97" s="90">
        <v>91</v>
      </c>
      <c r="B97" s="99" t="s">
        <v>498</v>
      </c>
      <c r="C97" s="100" t="s">
        <v>28</v>
      </c>
      <c r="D97" s="100" t="s">
        <v>29</v>
      </c>
      <c r="E97" s="100" t="s">
        <v>30</v>
      </c>
      <c r="F97" s="99" t="s">
        <v>499</v>
      </c>
      <c r="G97" s="101" t="s">
        <v>500</v>
      </c>
      <c r="H97" s="100">
        <v>255</v>
      </c>
      <c r="I97" s="100">
        <v>75</v>
      </c>
      <c r="J97" s="93">
        <f t="shared" ref="J97:J105" si="3">H97-I97</f>
        <v>180</v>
      </c>
      <c r="K97" s="93">
        <v>2026</v>
      </c>
      <c r="L97" s="93" t="s">
        <v>34</v>
      </c>
      <c r="M97" s="93" t="s">
        <v>34</v>
      </c>
      <c r="N97" s="93" t="s">
        <v>34</v>
      </c>
      <c r="O97" s="93" t="s">
        <v>35</v>
      </c>
      <c r="P97" s="93" t="s">
        <v>35</v>
      </c>
      <c r="Q97" s="94" t="s">
        <v>493</v>
      </c>
      <c r="R97" s="94" t="s">
        <v>501</v>
      </c>
      <c r="S97" s="99">
        <v>1500</v>
      </c>
      <c r="T97" s="100">
        <v>15</v>
      </c>
      <c r="U97" s="99" t="s">
        <v>502</v>
      </c>
      <c r="V97" s="99" t="s">
        <v>503</v>
      </c>
      <c r="W97" s="102">
        <v>15826961168</v>
      </c>
      <c r="X97" s="97" t="s">
        <v>497</v>
      </c>
    </row>
    <row r="98" s="18" customFormat="1" ht="45" customHeight="1" spans="1:26">
      <c r="A98" s="90">
        <v>92</v>
      </c>
      <c r="B98" s="93" t="s">
        <v>504</v>
      </c>
      <c r="C98" s="100" t="s">
        <v>505</v>
      </c>
      <c r="D98" s="100" t="s">
        <v>29</v>
      </c>
      <c r="E98" s="93" t="s">
        <v>506</v>
      </c>
      <c r="F98" s="93" t="s">
        <v>499</v>
      </c>
      <c r="G98" s="103" t="s">
        <v>507</v>
      </c>
      <c r="H98" s="93">
        <v>170</v>
      </c>
      <c r="I98" s="93">
        <v>50</v>
      </c>
      <c r="J98" s="93">
        <f t="shared" si="3"/>
        <v>120</v>
      </c>
      <c r="K98" s="93">
        <v>2026</v>
      </c>
      <c r="L98" s="93" t="s">
        <v>34</v>
      </c>
      <c r="M98" s="93" t="s">
        <v>34</v>
      </c>
      <c r="N98" s="93" t="s">
        <v>34</v>
      </c>
      <c r="O98" s="93" t="s">
        <v>35</v>
      </c>
      <c r="P98" s="93" t="s">
        <v>35</v>
      </c>
      <c r="Q98" s="94" t="s">
        <v>493</v>
      </c>
      <c r="R98" s="94" t="s">
        <v>501</v>
      </c>
      <c r="S98" s="93">
        <v>300</v>
      </c>
      <c r="T98" s="93">
        <v>10</v>
      </c>
      <c r="U98" s="99" t="s">
        <v>502</v>
      </c>
      <c r="V98" s="93" t="s">
        <v>508</v>
      </c>
      <c r="W98" s="93">
        <v>13995958988</v>
      </c>
      <c r="X98" s="100" t="s">
        <v>509</v>
      </c>
    </row>
    <row r="99" s="18" customFormat="1" ht="45" customHeight="1" spans="1:26">
      <c r="A99" s="90">
        <v>93</v>
      </c>
      <c r="B99" s="99" t="s">
        <v>510</v>
      </c>
      <c r="C99" s="100" t="s">
        <v>28</v>
      </c>
      <c r="D99" s="100" t="s">
        <v>29</v>
      </c>
      <c r="E99" s="100" t="s">
        <v>30</v>
      </c>
      <c r="F99" s="99" t="s">
        <v>511</v>
      </c>
      <c r="G99" s="101" t="s">
        <v>512</v>
      </c>
      <c r="H99" s="100">
        <v>50</v>
      </c>
      <c r="I99" s="100">
        <v>35</v>
      </c>
      <c r="J99" s="93">
        <f t="shared" si="3"/>
        <v>15</v>
      </c>
      <c r="K99" s="93">
        <v>2026</v>
      </c>
      <c r="L99" s="93" t="s">
        <v>34</v>
      </c>
      <c r="M99" s="93" t="s">
        <v>34</v>
      </c>
      <c r="N99" s="93" t="s">
        <v>34</v>
      </c>
      <c r="O99" s="93" t="s">
        <v>35</v>
      </c>
      <c r="P99" s="93" t="s">
        <v>35</v>
      </c>
      <c r="Q99" s="94" t="s">
        <v>493</v>
      </c>
      <c r="R99" s="94" t="s">
        <v>501</v>
      </c>
      <c r="S99" s="99">
        <v>2800</v>
      </c>
      <c r="T99" s="100">
        <v>50</v>
      </c>
      <c r="U99" s="99" t="s">
        <v>513</v>
      </c>
      <c r="V99" s="99" t="s">
        <v>514</v>
      </c>
      <c r="W99" s="102">
        <v>13972809912</v>
      </c>
      <c r="X99" s="97" t="s">
        <v>497</v>
      </c>
    </row>
    <row r="100" s="19" customFormat="1" ht="45" customHeight="1" spans="1:26">
      <c r="A100" s="90">
        <v>94</v>
      </c>
      <c r="B100" s="93" t="s">
        <v>515</v>
      </c>
      <c r="C100" s="93" t="s">
        <v>42</v>
      </c>
      <c r="D100" s="93" t="s">
        <v>516</v>
      </c>
      <c r="E100" s="93" t="s">
        <v>517</v>
      </c>
      <c r="F100" s="93" t="s">
        <v>518</v>
      </c>
      <c r="G100" s="104" t="s">
        <v>519</v>
      </c>
      <c r="H100" s="93">
        <v>25</v>
      </c>
      <c r="I100" s="93">
        <v>20</v>
      </c>
      <c r="J100" s="93">
        <f t="shared" si="3"/>
        <v>5</v>
      </c>
      <c r="K100" s="93">
        <v>2026</v>
      </c>
      <c r="L100" s="93" t="s">
        <v>34</v>
      </c>
      <c r="M100" s="93" t="s">
        <v>34</v>
      </c>
      <c r="N100" s="93" t="s">
        <v>34</v>
      </c>
      <c r="O100" s="93" t="s">
        <v>34</v>
      </c>
      <c r="P100" s="93" t="s">
        <v>34</v>
      </c>
      <c r="Q100" s="94" t="s">
        <v>47</v>
      </c>
      <c r="R100" s="94" t="s">
        <v>457</v>
      </c>
      <c r="S100" s="93">
        <v>1300</v>
      </c>
      <c r="T100" s="93">
        <v>15</v>
      </c>
      <c r="U100" s="93" t="s">
        <v>502</v>
      </c>
      <c r="V100" s="93" t="s">
        <v>503</v>
      </c>
      <c r="W100" s="96">
        <v>15826961168</v>
      </c>
      <c r="X100" s="105" t="s">
        <v>42</v>
      </c>
      <c r="Y100" s="106"/>
      <c r="Z100" s="106"/>
    </row>
    <row r="101" s="19" customFormat="1" ht="45" customHeight="1" spans="1:26">
      <c r="A101" s="90">
        <v>95</v>
      </c>
      <c r="B101" s="93" t="s">
        <v>520</v>
      </c>
      <c r="C101" s="93" t="s">
        <v>42</v>
      </c>
      <c r="D101" s="93" t="s">
        <v>516</v>
      </c>
      <c r="E101" s="93" t="s">
        <v>517</v>
      </c>
      <c r="F101" s="93" t="s">
        <v>491</v>
      </c>
      <c r="G101" s="95" t="s">
        <v>521</v>
      </c>
      <c r="H101" s="93">
        <v>12</v>
      </c>
      <c r="I101" s="93">
        <v>10</v>
      </c>
      <c r="J101" s="93">
        <f t="shared" si="3"/>
        <v>2</v>
      </c>
      <c r="K101" s="93">
        <v>2026</v>
      </c>
      <c r="L101" s="93" t="s">
        <v>34</v>
      </c>
      <c r="M101" s="93" t="s">
        <v>34</v>
      </c>
      <c r="N101" s="93" t="s">
        <v>34</v>
      </c>
      <c r="O101" s="93" t="s">
        <v>34</v>
      </c>
      <c r="P101" s="93" t="s">
        <v>34</v>
      </c>
      <c r="Q101" s="94" t="s">
        <v>47</v>
      </c>
      <c r="R101" s="94" t="s">
        <v>457</v>
      </c>
      <c r="S101" s="93">
        <v>1500</v>
      </c>
      <c r="T101" s="93">
        <v>10</v>
      </c>
      <c r="U101" s="93" t="s">
        <v>495</v>
      </c>
      <c r="V101" s="93" t="s">
        <v>496</v>
      </c>
      <c r="W101" s="96">
        <v>13367142836</v>
      </c>
      <c r="X101" s="105" t="s">
        <v>42</v>
      </c>
      <c r="Y101" s="106"/>
      <c r="Z101" s="106"/>
    </row>
    <row r="102" s="19" customFormat="1" ht="65" customHeight="1" spans="1:26">
      <c r="A102" s="90">
        <v>96</v>
      </c>
      <c r="B102" s="99" t="s">
        <v>522</v>
      </c>
      <c r="C102" s="93" t="s">
        <v>42</v>
      </c>
      <c r="D102" s="100" t="s">
        <v>71</v>
      </c>
      <c r="E102" s="93" t="s">
        <v>44</v>
      </c>
      <c r="F102" s="99" t="s">
        <v>523</v>
      </c>
      <c r="G102" s="101" t="s">
        <v>524</v>
      </c>
      <c r="H102" s="100">
        <v>90</v>
      </c>
      <c r="I102" s="100">
        <v>63</v>
      </c>
      <c r="J102" s="93">
        <f t="shared" si="3"/>
        <v>27</v>
      </c>
      <c r="K102" s="93">
        <v>2026</v>
      </c>
      <c r="L102" s="93" t="s">
        <v>34</v>
      </c>
      <c r="M102" s="93" t="s">
        <v>34</v>
      </c>
      <c r="N102" s="93" t="s">
        <v>34</v>
      </c>
      <c r="O102" s="93" t="s">
        <v>34</v>
      </c>
      <c r="P102" s="93" t="s">
        <v>35</v>
      </c>
      <c r="Q102" s="94" t="s">
        <v>493</v>
      </c>
      <c r="R102" s="94" t="s">
        <v>501</v>
      </c>
      <c r="S102" s="99">
        <v>3000</v>
      </c>
      <c r="T102" s="100">
        <v>1000</v>
      </c>
      <c r="U102" s="99" t="s">
        <v>495</v>
      </c>
      <c r="V102" s="93" t="s">
        <v>496</v>
      </c>
      <c r="W102" s="96">
        <v>13367142836</v>
      </c>
      <c r="X102" s="97" t="s">
        <v>42</v>
      </c>
      <c r="Y102" s="106"/>
      <c r="Z102" s="106"/>
    </row>
    <row r="103" s="20" customFormat="1" ht="60" customHeight="1" spans="1:26">
      <c r="A103" s="90">
        <v>97</v>
      </c>
      <c r="B103" s="93" t="s">
        <v>525</v>
      </c>
      <c r="C103" s="93" t="s">
        <v>42</v>
      </c>
      <c r="D103" s="93" t="s">
        <v>43</v>
      </c>
      <c r="E103" s="93" t="s">
        <v>44</v>
      </c>
      <c r="F103" s="107" t="s">
        <v>526</v>
      </c>
      <c r="G103" s="93" t="s">
        <v>527</v>
      </c>
      <c r="H103" s="93">
        <v>30</v>
      </c>
      <c r="I103" s="93">
        <v>20</v>
      </c>
      <c r="J103" s="93">
        <f t="shared" si="3"/>
        <v>10</v>
      </c>
      <c r="K103" s="93">
        <v>2026</v>
      </c>
      <c r="L103" s="93" t="s">
        <v>34</v>
      </c>
      <c r="M103" s="93" t="s">
        <v>34</v>
      </c>
      <c r="N103" s="93" t="s">
        <v>34</v>
      </c>
      <c r="O103" s="93" t="s">
        <v>34</v>
      </c>
      <c r="P103" s="93" t="s">
        <v>34</v>
      </c>
      <c r="Q103" s="93" t="s">
        <v>47</v>
      </c>
      <c r="R103" s="93" t="s">
        <v>457</v>
      </c>
      <c r="S103" s="93">
        <v>2000</v>
      </c>
      <c r="T103" s="93">
        <v>15</v>
      </c>
      <c r="U103" s="93" t="s">
        <v>528</v>
      </c>
      <c r="V103" s="93" t="s">
        <v>529</v>
      </c>
      <c r="W103" s="96">
        <v>13545562688</v>
      </c>
      <c r="X103" s="93" t="s">
        <v>42</v>
      </c>
    </row>
    <row r="104" s="20" customFormat="1" ht="65" customHeight="1" spans="1:26">
      <c r="A104" s="90">
        <v>98</v>
      </c>
      <c r="B104" s="93" t="s">
        <v>530</v>
      </c>
      <c r="C104" s="93" t="s">
        <v>42</v>
      </c>
      <c r="D104" s="93" t="s">
        <v>516</v>
      </c>
      <c r="E104" s="93" t="s">
        <v>517</v>
      </c>
      <c r="F104" s="93" t="s">
        <v>531</v>
      </c>
      <c r="G104" s="93" t="s">
        <v>532</v>
      </c>
      <c r="H104" s="108">
        <v>18</v>
      </c>
      <c r="I104" s="108">
        <v>13</v>
      </c>
      <c r="J104" s="93">
        <f t="shared" si="3"/>
        <v>5</v>
      </c>
      <c r="K104" s="93">
        <v>2026</v>
      </c>
      <c r="L104" s="93" t="s">
        <v>34</v>
      </c>
      <c r="M104" s="93" t="s">
        <v>34</v>
      </c>
      <c r="N104" s="93" t="s">
        <v>34</v>
      </c>
      <c r="O104" s="93" t="s">
        <v>34</v>
      </c>
      <c r="P104" s="93" t="s">
        <v>34</v>
      </c>
      <c r="Q104" s="93" t="s">
        <v>47</v>
      </c>
      <c r="R104" s="93" t="s">
        <v>457</v>
      </c>
      <c r="S104" s="93">
        <v>1600</v>
      </c>
      <c r="T104" s="93">
        <v>1600</v>
      </c>
      <c r="U104" s="93" t="s">
        <v>533</v>
      </c>
      <c r="V104" s="93" t="s">
        <v>534</v>
      </c>
      <c r="W104" s="96">
        <v>13797773566</v>
      </c>
      <c r="X104" s="93" t="s">
        <v>42</v>
      </c>
    </row>
    <row r="105" s="20" customFormat="1" ht="77" customHeight="1" spans="1:26">
      <c r="A105" s="90">
        <v>99</v>
      </c>
      <c r="B105" s="93" t="s">
        <v>535</v>
      </c>
      <c r="C105" s="93" t="s">
        <v>42</v>
      </c>
      <c r="D105" s="93" t="s">
        <v>516</v>
      </c>
      <c r="E105" s="93" t="s">
        <v>517</v>
      </c>
      <c r="F105" s="93" t="s">
        <v>536</v>
      </c>
      <c r="G105" s="93" t="s">
        <v>537</v>
      </c>
      <c r="H105" s="93">
        <v>28</v>
      </c>
      <c r="I105" s="93">
        <v>20</v>
      </c>
      <c r="J105" s="93">
        <f t="shared" si="3"/>
        <v>8</v>
      </c>
      <c r="K105" s="93">
        <v>2026</v>
      </c>
      <c r="L105" s="93" t="s">
        <v>34</v>
      </c>
      <c r="M105" s="93" t="s">
        <v>34</v>
      </c>
      <c r="N105" s="93" t="s">
        <v>34</v>
      </c>
      <c r="O105" s="93" t="s">
        <v>34</v>
      </c>
      <c r="P105" s="93" t="s">
        <v>34</v>
      </c>
      <c r="Q105" s="93" t="s">
        <v>47</v>
      </c>
      <c r="R105" s="93" t="s">
        <v>457</v>
      </c>
      <c r="S105" s="93">
        <v>800</v>
      </c>
      <c r="T105" s="93">
        <v>600</v>
      </c>
      <c r="U105" s="93" t="s">
        <v>538</v>
      </c>
      <c r="V105" s="93" t="s">
        <v>539</v>
      </c>
      <c r="W105" s="96">
        <v>13597686881</v>
      </c>
      <c r="X105" s="93" t="s">
        <v>42</v>
      </c>
    </row>
    <row r="106" s="20" customFormat="1" ht="22" customHeight="1" spans="1:26">
      <c r="A106" s="109" t="s">
        <v>540</v>
      </c>
      <c r="B106" s="110"/>
      <c r="C106" s="110"/>
      <c r="D106" s="110"/>
      <c r="E106" s="110"/>
      <c r="F106" s="110"/>
      <c r="G106" s="111"/>
      <c r="H106" s="112">
        <f>SUM(H96:H105)</f>
        <v>738</v>
      </c>
      <c r="I106" s="112">
        <f>SUM(I96:I105)</f>
        <v>356</v>
      </c>
      <c r="J106" s="112">
        <f>SUM(J96:J105)</f>
        <v>382</v>
      </c>
      <c r="K106" s="93"/>
      <c r="L106" s="93"/>
      <c r="M106" s="93"/>
      <c r="N106" s="93"/>
      <c r="O106" s="93"/>
      <c r="P106" s="93"/>
      <c r="Q106" s="93"/>
      <c r="R106" s="93"/>
      <c r="S106" s="93"/>
      <c r="T106" s="93"/>
      <c r="U106" s="93"/>
      <c r="V106" s="93"/>
      <c r="W106" s="96"/>
      <c r="X106" s="93"/>
    </row>
    <row r="107" customFormat="1" ht="45" customHeight="1" spans="1:26">
      <c r="A107" s="113">
        <v>100</v>
      </c>
      <c r="B107" s="93" t="s">
        <v>541</v>
      </c>
      <c r="C107" s="93" t="s">
        <v>28</v>
      </c>
      <c r="D107" s="93" t="s">
        <v>542</v>
      </c>
      <c r="E107" s="93" t="s">
        <v>542</v>
      </c>
      <c r="F107" s="93" t="s">
        <v>543</v>
      </c>
      <c r="G107" s="93" t="s">
        <v>544</v>
      </c>
      <c r="H107" s="93">
        <v>100</v>
      </c>
      <c r="I107" s="93">
        <v>60</v>
      </c>
      <c r="J107" s="93">
        <f>H107-I107</f>
        <v>40</v>
      </c>
      <c r="K107" s="93">
        <v>2026</v>
      </c>
      <c r="L107" s="93" t="s">
        <v>34</v>
      </c>
      <c r="M107" s="93" t="s">
        <v>34</v>
      </c>
      <c r="N107" s="93" t="s">
        <v>34</v>
      </c>
      <c r="O107" s="93" t="s">
        <v>35</v>
      </c>
      <c r="P107" s="93" t="s">
        <v>35</v>
      </c>
      <c r="Q107" s="93" t="s">
        <v>493</v>
      </c>
      <c r="R107" s="114" t="s">
        <v>545</v>
      </c>
      <c r="S107" s="93">
        <v>100</v>
      </c>
      <c r="T107" s="93">
        <v>40</v>
      </c>
      <c r="U107" s="93" t="s">
        <v>546</v>
      </c>
      <c r="V107" s="93" t="s">
        <v>547</v>
      </c>
      <c r="W107" s="93">
        <v>18327866333</v>
      </c>
      <c r="X107" s="115"/>
    </row>
    <row r="108" s="21" customFormat="1" ht="45" customHeight="1" spans="1:26">
      <c r="A108" s="113">
        <v>101</v>
      </c>
      <c r="B108" s="93" t="s">
        <v>548</v>
      </c>
      <c r="C108" s="93" t="s">
        <v>28</v>
      </c>
      <c r="D108" s="93" t="s">
        <v>542</v>
      </c>
      <c r="E108" s="93" t="s">
        <v>542</v>
      </c>
      <c r="F108" s="93" t="s">
        <v>549</v>
      </c>
      <c r="G108" s="93" t="s">
        <v>550</v>
      </c>
      <c r="H108" s="93">
        <v>20</v>
      </c>
      <c r="I108" s="93">
        <v>15</v>
      </c>
      <c r="J108" s="93">
        <f t="shared" ref="J108:J119" si="4">H108-I108</f>
        <v>5</v>
      </c>
      <c r="K108" s="93">
        <v>2026</v>
      </c>
      <c r="L108" s="93" t="s">
        <v>34</v>
      </c>
      <c r="M108" s="93" t="s">
        <v>34</v>
      </c>
      <c r="N108" s="93" t="s">
        <v>34</v>
      </c>
      <c r="O108" s="93" t="s">
        <v>35</v>
      </c>
      <c r="P108" s="93" t="s">
        <v>35</v>
      </c>
      <c r="Q108" s="93" t="s">
        <v>493</v>
      </c>
      <c r="R108" s="114" t="s">
        <v>551</v>
      </c>
      <c r="S108" s="93">
        <v>200</v>
      </c>
      <c r="T108" s="93">
        <v>10</v>
      </c>
      <c r="U108" s="93" t="s">
        <v>552</v>
      </c>
      <c r="V108" s="93" t="s">
        <v>553</v>
      </c>
      <c r="W108" s="93">
        <v>13597711338</v>
      </c>
      <c r="X108" s="93"/>
    </row>
    <row r="109" s="21" customFormat="1" ht="45" customHeight="1" spans="1:26">
      <c r="A109" s="113">
        <v>102</v>
      </c>
      <c r="B109" s="93" t="s">
        <v>554</v>
      </c>
      <c r="C109" s="93" t="s">
        <v>28</v>
      </c>
      <c r="D109" s="93" t="s">
        <v>29</v>
      </c>
      <c r="E109" s="93" t="s">
        <v>555</v>
      </c>
      <c r="F109" s="93" t="s">
        <v>556</v>
      </c>
      <c r="G109" s="93" t="s">
        <v>557</v>
      </c>
      <c r="H109" s="93">
        <v>20</v>
      </c>
      <c r="I109" s="93">
        <v>10</v>
      </c>
      <c r="J109" s="93">
        <f t="shared" si="4"/>
        <v>10</v>
      </c>
      <c r="K109" s="93">
        <v>2026</v>
      </c>
      <c r="L109" s="93" t="s">
        <v>34</v>
      </c>
      <c r="M109" s="93" t="s">
        <v>34</v>
      </c>
      <c r="N109" s="93" t="s">
        <v>34</v>
      </c>
      <c r="O109" s="93" t="s">
        <v>35</v>
      </c>
      <c r="P109" s="93" t="s">
        <v>35</v>
      </c>
      <c r="Q109" s="93" t="s">
        <v>493</v>
      </c>
      <c r="R109" s="114" t="s">
        <v>551</v>
      </c>
      <c r="S109" s="93">
        <v>300</v>
      </c>
      <c r="T109" s="93">
        <v>10</v>
      </c>
      <c r="U109" s="93" t="s">
        <v>558</v>
      </c>
      <c r="V109" s="93" t="s">
        <v>559</v>
      </c>
      <c r="W109" s="93">
        <v>18971781455</v>
      </c>
      <c r="X109" s="93"/>
    </row>
    <row r="110" customFormat="1" ht="45" customHeight="1" spans="1:26">
      <c r="A110" s="113">
        <v>103</v>
      </c>
      <c r="B110" s="93" t="s">
        <v>560</v>
      </c>
      <c r="C110" s="93" t="s">
        <v>42</v>
      </c>
      <c r="D110" s="93" t="s">
        <v>43</v>
      </c>
      <c r="E110" s="93" t="s">
        <v>44</v>
      </c>
      <c r="F110" s="93" t="s">
        <v>561</v>
      </c>
      <c r="G110" s="93" t="s">
        <v>562</v>
      </c>
      <c r="H110" s="93">
        <v>50</v>
      </c>
      <c r="I110" s="93">
        <v>40</v>
      </c>
      <c r="J110" s="93">
        <f t="shared" si="4"/>
        <v>10</v>
      </c>
      <c r="K110" s="93">
        <v>2026</v>
      </c>
      <c r="L110" s="93" t="s">
        <v>34</v>
      </c>
      <c r="M110" s="93" t="s">
        <v>34</v>
      </c>
      <c r="N110" s="93" t="s">
        <v>34</v>
      </c>
      <c r="O110" s="93" t="s">
        <v>34</v>
      </c>
      <c r="P110" s="93" t="s">
        <v>34</v>
      </c>
      <c r="Q110" s="93" t="s">
        <v>563</v>
      </c>
      <c r="R110" s="93" t="s">
        <v>563</v>
      </c>
      <c r="S110" s="93">
        <v>500</v>
      </c>
      <c r="T110" s="93">
        <v>500</v>
      </c>
      <c r="U110" s="93" t="s">
        <v>564</v>
      </c>
      <c r="V110" s="93" t="s">
        <v>565</v>
      </c>
      <c r="W110" s="93">
        <v>13329934148</v>
      </c>
      <c r="X110" s="93"/>
    </row>
    <row r="111" customFormat="1" ht="45" customHeight="1" spans="1:26">
      <c r="A111" s="113">
        <v>104</v>
      </c>
      <c r="B111" s="93" t="s">
        <v>566</v>
      </c>
      <c r="C111" s="93" t="s">
        <v>42</v>
      </c>
      <c r="D111" s="93" t="s">
        <v>43</v>
      </c>
      <c r="E111" s="93" t="s">
        <v>44</v>
      </c>
      <c r="F111" s="93" t="s">
        <v>556</v>
      </c>
      <c r="G111" s="93" t="s">
        <v>567</v>
      </c>
      <c r="H111" s="93">
        <v>50</v>
      </c>
      <c r="I111" s="93">
        <v>30</v>
      </c>
      <c r="J111" s="93">
        <f t="shared" si="4"/>
        <v>20</v>
      </c>
      <c r="K111" s="93">
        <v>2026</v>
      </c>
      <c r="L111" s="93" t="s">
        <v>34</v>
      </c>
      <c r="M111" s="93" t="s">
        <v>34</v>
      </c>
      <c r="N111" s="93" t="s">
        <v>34</v>
      </c>
      <c r="O111" s="93" t="s">
        <v>34</v>
      </c>
      <c r="P111" s="93" t="s">
        <v>34</v>
      </c>
      <c r="Q111" s="93" t="s">
        <v>563</v>
      </c>
      <c r="R111" s="93" t="s">
        <v>563</v>
      </c>
      <c r="S111" s="93">
        <v>600</v>
      </c>
      <c r="T111" s="93">
        <v>600</v>
      </c>
      <c r="U111" s="93" t="s">
        <v>558</v>
      </c>
      <c r="V111" s="93" t="s">
        <v>559</v>
      </c>
      <c r="W111" s="93">
        <v>18971781455</v>
      </c>
      <c r="X111" s="93"/>
    </row>
    <row r="112" customFormat="1" ht="45" customHeight="1" spans="1:26">
      <c r="A112" s="113">
        <v>105</v>
      </c>
      <c r="B112" s="93" t="s">
        <v>568</v>
      </c>
      <c r="C112" s="93" t="s">
        <v>42</v>
      </c>
      <c r="D112" s="93" t="s">
        <v>43</v>
      </c>
      <c r="E112" s="93" t="s">
        <v>44</v>
      </c>
      <c r="F112" s="93" t="s">
        <v>569</v>
      </c>
      <c r="G112" s="93" t="s">
        <v>570</v>
      </c>
      <c r="H112" s="93">
        <v>300</v>
      </c>
      <c r="I112" s="93">
        <v>100</v>
      </c>
      <c r="J112" s="93">
        <f t="shared" si="4"/>
        <v>200</v>
      </c>
      <c r="K112" s="93">
        <v>2026</v>
      </c>
      <c r="L112" s="93" t="s">
        <v>34</v>
      </c>
      <c r="M112" s="93" t="s">
        <v>34</v>
      </c>
      <c r="N112" s="93" t="s">
        <v>34</v>
      </c>
      <c r="O112" s="93" t="s">
        <v>34</v>
      </c>
      <c r="P112" s="93" t="s">
        <v>34</v>
      </c>
      <c r="Q112" s="93" t="s">
        <v>563</v>
      </c>
      <c r="R112" s="93" t="s">
        <v>563</v>
      </c>
      <c r="S112" s="93">
        <v>500</v>
      </c>
      <c r="T112" s="93">
        <v>500</v>
      </c>
      <c r="U112" s="93" t="s">
        <v>571</v>
      </c>
      <c r="V112" s="93" t="s">
        <v>572</v>
      </c>
      <c r="W112" s="93">
        <v>18171667078</v>
      </c>
      <c r="X112" s="115"/>
    </row>
    <row r="113" customFormat="1" ht="45" customHeight="1" spans="1:25">
      <c r="A113" s="113">
        <v>106</v>
      </c>
      <c r="B113" s="93" t="s">
        <v>573</v>
      </c>
      <c r="C113" s="93" t="s">
        <v>42</v>
      </c>
      <c r="D113" s="93" t="s">
        <v>71</v>
      </c>
      <c r="E113" s="93" t="s">
        <v>44</v>
      </c>
      <c r="F113" s="93" t="s">
        <v>574</v>
      </c>
      <c r="G113" s="93" t="s">
        <v>575</v>
      </c>
      <c r="H113" s="93">
        <v>20</v>
      </c>
      <c r="I113" s="93">
        <v>20</v>
      </c>
      <c r="J113" s="93">
        <f t="shared" si="4"/>
        <v>0</v>
      </c>
      <c r="K113" s="93">
        <v>2026</v>
      </c>
      <c r="L113" s="93" t="s">
        <v>34</v>
      </c>
      <c r="M113" s="93" t="s">
        <v>34</v>
      </c>
      <c r="N113" s="93" t="s">
        <v>34</v>
      </c>
      <c r="O113" s="93" t="s">
        <v>34</v>
      </c>
      <c r="P113" s="93" t="s">
        <v>34</v>
      </c>
      <c r="Q113" s="93" t="s">
        <v>563</v>
      </c>
      <c r="R113" s="93" t="s">
        <v>563</v>
      </c>
      <c r="S113" s="93">
        <v>1400</v>
      </c>
      <c r="T113" s="93">
        <v>1400</v>
      </c>
      <c r="U113" s="93" t="s">
        <v>576</v>
      </c>
      <c r="V113" s="93" t="s">
        <v>577</v>
      </c>
      <c r="W113" s="93">
        <v>13597683388</v>
      </c>
      <c r="X113" s="93"/>
    </row>
    <row r="114" ht="45" customHeight="1" spans="1:25">
      <c r="A114" s="113">
        <v>107</v>
      </c>
      <c r="B114" s="93" t="s">
        <v>578</v>
      </c>
      <c r="C114" s="93" t="s">
        <v>42</v>
      </c>
      <c r="D114" s="93" t="s">
        <v>71</v>
      </c>
      <c r="E114" s="93" t="s">
        <v>44</v>
      </c>
      <c r="F114" s="93" t="s">
        <v>579</v>
      </c>
      <c r="G114" s="93" t="s">
        <v>580</v>
      </c>
      <c r="H114" s="93">
        <v>10</v>
      </c>
      <c r="I114" s="93">
        <v>10</v>
      </c>
      <c r="J114" s="93">
        <f t="shared" si="4"/>
        <v>0</v>
      </c>
      <c r="K114" s="93">
        <v>2026</v>
      </c>
      <c r="L114" s="93" t="s">
        <v>34</v>
      </c>
      <c r="M114" s="93" t="s">
        <v>34</v>
      </c>
      <c r="N114" s="93" t="s">
        <v>34</v>
      </c>
      <c r="O114" s="93" t="s">
        <v>34</v>
      </c>
      <c r="P114" s="93" t="s">
        <v>34</v>
      </c>
      <c r="Q114" s="93" t="s">
        <v>563</v>
      </c>
      <c r="R114" s="93" t="s">
        <v>563</v>
      </c>
      <c r="S114" s="93">
        <v>450</v>
      </c>
      <c r="T114" s="93">
        <v>450</v>
      </c>
      <c r="U114" s="93" t="s">
        <v>581</v>
      </c>
      <c r="V114" s="93" t="s">
        <v>582</v>
      </c>
      <c r="W114" s="93">
        <v>13451050510</v>
      </c>
      <c r="X114" s="93"/>
    </row>
    <row r="115" ht="45" customHeight="1" spans="1:25">
      <c r="A115" s="113">
        <v>108</v>
      </c>
      <c r="B115" s="93" t="s">
        <v>583</v>
      </c>
      <c r="C115" s="93" t="s">
        <v>42</v>
      </c>
      <c r="D115" s="93" t="s">
        <v>43</v>
      </c>
      <c r="E115" s="93" t="s">
        <v>44</v>
      </c>
      <c r="F115" s="93" t="s">
        <v>543</v>
      </c>
      <c r="G115" s="93" t="s">
        <v>584</v>
      </c>
      <c r="H115" s="93">
        <v>20</v>
      </c>
      <c r="I115" s="93">
        <v>13</v>
      </c>
      <c r="J115" s="93">
        <f t="shared" si="4"/>
        <v>7</v>
      </c>
      <c r="K115" s="93">
        <v>2026</v>
      </c>
      <c r="L115" s="93" t="s">
        <v>34</v>
      </c>
      <c r="M115" s="93" t="s">
        <v>34</v>
      </c>
      <c r="N115" s="93" t="s">
        <v>34</v>
      </c>
      <c r="O115" s="93" t="s">
        <v>35</v>
      </c>
      <c r="P115" s="93" t="s">
        <v>34</v>
      </c>
      <c r="Q115" s="93" t="s">
        <v>563</v>
      </c>
      <c r="R115" s="93" t="s">
        <v>563</v>
      </c>
      <c r="S115" s="93">
        <v>1580</v>
      </c>
      <c r="T115" s="93">
        <v>1580</v>
      </c>
      <c r="U115" s="93" t="s">
        <v>546</v>
      </c>
      <c r="V115" s="93" t="s">
        <v>547</v>
      </c>
      <c r="W115" s="93">
        <v>18327866333</v>
      </c>
      <c r="X115" s="93"/>
    </row>
    <row r="116" ht="45" customHeight="1" spans="1:25">
      <c r="A116" s="113">
        <v>109</v>
      </c>
      <c r="B116" s="93" t="s">
        <v>585</v>
      </c>
      <c r="C116" s="93" t="s">
        <v>42</v>
      </c>
      <c r="D116" s="93" t="s">
        <v>71</v>
      </c>
      <c r="E116" s="93" t="s">
        <v>44</v>
      </c>
      <c r="F116" s="93" t="s">
        <v>586</v>
      </c>
      <c r="G116" s="93" t="s">
        <v>587</v>
      </c>
      <c r="H116" s="93">
        <v>50</v>
      </c>
      <c r="I116" s="93">
        <v>40</v>
      </c>
      <c r="J116" s="93">
        <f t="shared" si="4"/>
        <v>10</v>
      </c>
      <c r="K116" s="93">
        <v>2026</v>
      </c>
      <c r="L116" s="93" t="s">
        <v>34</v>
      </c>
      <c r="M116" s="93" t="s">
        <v>34</v>
      </c>
      <c r="N116" s="93" t="s">
        <v>34</v>
      </c>
      <c r="O116" s="93" t="s">
        <v>34</v>
      </c>
      <c r="P116" s="93" t="s">
        <v>34</v>
      </c>
      <c r="Q116" s="93" t="s">
        <v>563</v>
      </c>
      <c r="R116" s="93" t="s">
        <v>563</v>
      </c>
      <c r="S116" s="93">
        <v>500</v>
      </c>
      <c r="T116" s="93">
        <v>500</v>
      </c>
      <c r="U116" s="93" t="s">
        <v>588</v>
      </c>
      <c r="V116" s="93" t="s">
        <v>589</v>
      </c>
      <c r="W116" s="93">
        <v>13872096888</v>
      </c>
      <c r="X116" s="93"/>
    </row>
    <row r="117" ht="45" customHeight="1" spans="1:25">
      <c r="A117" s="113">
        <v>110</v>
      </c>
      <c r="B117" s="93" t="s">
        <v>590</v>
      </c>
      <c r="C117" s="93" t="s">
        <v>42</v>
      </c>
      <c r="D117" s="93" t="s">
        <v>71</v>
      </c>
      <c r="E117" s="93" t="s">
        <v>44</v>
      </c>
      <c r="F117" s="93" t="s">
        <v>591</v>
      </c>
      <c r="G117" s="93" t="s">
        <v>592</v>
      </c>
      <c r="H117" s="93">
        <v>20</v>
      </c>
      <c r="I117" s="93">
        <v>20</v>
      </c>
      <c r="J117" s="93">
        <f t="shared" si="4"/>
        <v>0</v>
      </c>
      <c r="K117" s="93">
        <v>2026</v>
      </c>
      <c r="L117" s="93" t="s">
        <v>34</v>
      </c>
      <c r="M117" s="93" t="s">
        <v>34</v>
      </c>
      <c r="N117" s="93" t="s">
        <v>34</v>
      </c>
      <c r="O117" s="93" t="s">
        <v>34</v>
      </c>
      <c r="P117" s="93" t="s">
        <v>34</v>
      </c>
      <c r="Q117" s="93" t="s">
        <v>563</v>
      </c>
      <c r="R117" s="93" t="s">
        <v>563</v>
      </c>
      <c r="S117" s="93">
        <v>532</v>
      </c>
      <c r="T117" s="93">
        <v>532</v>
      </c>
      <c r="U117" s="93" t="s">
        <v>593</v>
      </c>
      <c r="V117" s="93" t="s">
        <v>594</v>
      </c>
      <c r="W117" s="93">
        <v>15971530998</v>
      </c>
      <c r="X117" s="93"/>
    </row>
    <row r="118" ht="45" customHeight="1" spans="1:25">
      <c r="A118" s="113">
        <v>111</v>
      </c>
      <c r="B118" s="93" t="s">
        <v>595</v>
      </c>
      <c r="C118" s="93" t="s">
        <v>28</v>
      </c>
      <c r="D118" s="93" t="s">
        <v>29</v>
      </c>
      <c r="E118" s="93" t="s">
        <v>596</v>
      </c>
      <c r="F118" s="93" t="s">
        <v>543</v>
      </c>
      <c r="G118" s="93" t="s">
        <v>597</v>
      </c>
      <c r="H118" s="93">
        <v>800</v>
      </c>
      <c r="I118" s="93">
        <v>50</v>
      </c>
      <c r="J118" s="93">
        <f t="shared" si="4"/>
        <v>750</v>
      </c>
      <c r="K118" s="93">
        <v>2026</v>
      </c>
      <c r="L118" s="93" t="s">
        <v>34</v>
      </c>
      <c r="M118" s="93" t="s">
        <v>34</v>
      </c>
      <c r="N118" s="93" t="s">
        <v>34</v>
      </c>
      <c r="O118" s="93" t="s">
        <v>34</v>
      </c>
      <c r="P118" s="93" t="s">
        <v>35</v>
      </c>
      <c r="Q118" s="93" t="s">
        <v>493</v>
      </c>
      <c r="R118" s="114" t="s">
        <v>598</v>
      </c>
      <c r="S118" s="93">
        <v>20</v>
      </c>
      <c r="T118" s="93">
        <v>20</v>
      </c>
      <c r="U118" s="93" t="s">
        <v>599</v>
      </c>
      <c r="V118" s="93" t="s">
        <v>600</v>
      </c>
      <c r="W118" s="93" t="s">
        <v>601</v>
      </c>
      <c r="X118" s="97" t="s">
        <v>497</v>
      </c>
    </row>
    <row r="119" ht="23" customHeight="1" spans="1:25">
      <c r="A119" s="116" t="s">
        <v>602</v>
      </c>
      <c r="B119" s="117"/>
      <c r="C119" s="117"/>
      <c r="D119" s="117"/>
      <c r="E119" s="117"/>
      <c r="F119" s="117"/>
      <c r="G119" s="118"/>
      <c r="H119" s="119">
        <f>SUM(H107:H118)</f>
        <v>1460</v>
      </c>
      <c r="I119" s="119">
        <f>SUM(I107:I118)</f>
        <v>408</v>
      </c>
      <c r="J119" s="119">
        <f>SUM(J107:J118)</f>
        <v>1052</v>
      </c>
      <c r="K119" s="115"/>
      <c r="L119" s="115"/>
      <c r="M119" s="115"/>
      <c r="N119" s="115"/>
      <c r="O119" s="115"/>
      <c r="P119" s="115"/>
      <c r="Q119" s="115"/>
      <c r="R119" s="93"/>
      <c r="S119" s="115"/>
      <c r="T119" s="115"/>
      <c r="U119" s="115"/>
      <c r="V119" s="115"/>
      <c r="W119" s="115"/>
      <c r="X119" s="115"/>
    </row>
    <row r="120" s="22" customFormat="1" ht="45" customHeight="1" spans="1:25">
      <c r="A120" s="28">
        <v>112</v>
      </c>
      <c r="B120" s="28" t="s">
        <v>603</v>
      </c>
      <c r="C120" s="28" t="s">
        <v>42</v>
      </c>
      <c r="D120" s="70" t="s">
        <v>71</v>
      </c>
      <c r="E120" s="28" t="s">
        <v>72</v>
      </c>
      <c r="F120" s="28" t="s">
        <v>604</v>
      </c>
      <c r="G120" s="28" t="s">
        <v>605</v>
      </c>
      <c r="H120" s="28">
        <v>35</v>
      </c>
      <c r="I120" s="28">
        <v>20</v>
      </c>
      <c r="J120" s="28">
        <f>H120-I120</f>
        <v>15</v>
      </c>
      <c r="K120" s="33" t="s">
        <v>33</v>
      </c>
      <c r="L120" s="33" t="s">
        <v>34</v>
      </c>
      <c r="M120" s="105" t="s">
        <v>34</v>
      </c>
      <c r="N120" s="33" t="s">
        <v>35</v>
      </c>
      <c r="O120" s="33" t="s">
        <v>35</v>
      </c>
      <c r="P120" s="33" t="s">
        <v>35</v>
      </c>
      <c r="Q120" s="120" t="s">
        <v>56</v>
      </c>
      <c r="R120" s="120" t="s">
        <v>606</v>
      </c>
      <c r="S120" s="28">
        <v>530</v>
      </c>
      <c r="T120" s="28">
        <v>260</v>
      </c>
      <c r="U120" s="33" t="s">
        <v>607</v>
      </c>
      <c r="V120" s="33" t="s">
        <v>608</v>
      </c>
      <c r="W120" s="33">
        <v>13597626878</v>
      </c>
      <c r="X120" s="28"/>
    </row>
    <row r="121" s="23" customFormat="1" ht="45" customHeight="1" spans="1:25">
      <c r="A121" s="28">
        <v>113</v>
      </c>
      <c r="B121" s="70" t="s">
        <v>609</v>
      </c>
      <c r="C121" s="70" t="s">
        <v>42</v>
      </c>
      <c r="D121" s="121" t="s">
        <v>43</v>
      </c>
      <c r="E121" s="70" t="s">
        <v>44</v>
      </c>
      <c r="F121" s="70" t="s">
        <v>610</v>
      </c>
      <c r="G121" s="70" t="s">
        <v>611</v>
      </c>
      <c r="H121" s="70">
        <v>30</v>
      </c>
      <c r="I121" s="70">
        <v>20</v>
      </c>
      <c r="J121" s="28">
        <f t="shared" ref="J121:J127" si="5">H121-I121</f>
        <v>10</v>
      </c>
      <c r="K121" s="120" t="s">
        <v>33</v>
      </c>
      <c r="L121" s="120" t="s">
        <v>34</v>
      </c>
      <c r="M121" s="105" t="s">
        <v>34</v>
      </c>
      <c r="N121" s="120" t="s">
        <v>34</v>
      </c>
      <c r="O121" s="120" t="s">
        <v>34</v>
      </c>
      <c r="P121" s="120" t="s">
        <v>34</v>
      </c>
      <c r="Q121" s="121" t="s">
        <v>47</v>
      </c>
      <c r="R121" s="121" t="s">
        <v>612</v>
      </c>
      <c r="S121" s="120">
        <v>960</v>
      </c>
      <c r="T121" s="120" t="s">
        <v>613</v>
      </c>
      <c r="U121" s="120" t="s">
        <v>614</v>
      </c>
      <c r="V121" s="120" t="s">
        <v>615</v>
      </c>
      <c r="W121" s="28">
        <v>13339906006</v>
      </c>
      <c r="X121" s="28"/>
    </row>
    <row r="122" s="4" customFormat="1" ht="45" customHeight="1" spans="1:25">
      <c r="A122" s="28">
        <v>114</v>
      </c>
      <c r="B122" s="29" t="s">
        <v>616</v>
      </c>
      <c r="C122" s="29" t="s">
        <v>28</v>
      </c>
      <c r="D122" s="29" t="s">
        <v>78</v>
      </c>
      <c r="E122" s="29" t="s">
        <v>79</v>
      </c>
      <c r="F122" s="29" t="s">
        <v>617</v>
      </c>
      <c r="G122" s="29" t="s">
        <v>618</v>
      </c>
      <c r="H122" s="29">
        <v>50</v>
      </c>
      <c r="I122" s="29">
        <v>40</v>
      </c>
      <c r="J122" s="28">
        <f t="shared" si="5"/>
        <v>10</v>
      </c>
      <c r="K122" s="31" t="s">
        <v>33</v>
      </c>
      <c r="L122" s="122" t="s">
        <v>34</v>
      </c>
      <c r="M122" s="105" t="s">
        <v>34</v>
      </c>
      <c r="N122" s="31" t="s">
        <v>34</v>
      </c>
      <c r="O122" s="31" t="s">
        <v>35</v>
      </c>
      <c r="P122" s="122" t="s">
        <v>35</v>
      </c>
      <c r="Q122" s="31" t="s">
        <v>56</v>
      </c>
      <c r="R122" s="31" t="s">
        <v>619</v>
      </c>
      <c r="S122" s="123">
        <v>330</v>
      </c>
      <c r="T122" s="124">
        <v>240</v>
      </c>
      <c r="U122" s="31" t="s">
        <v>620</v>
      </c>
      <c r="V122" s="31" t="s">
        <v>621</v>
      </c>
      <c r="W122" s="31"/>
      <c r="X122" s="29"/>
    </row>
    <row r="123" s="4" customFormat="1" ht="45" customHeight="1" spans="1:25">
      <c r="A123" s="28">
        <v>115</v>
      </c>
      <c r="B123" s="29" t="s">
        <v>622</v>
      </c>
      <c r="C123" s="29" t="s">
        <v>28</v>
      </c>
      <c r="D123" s="125" t="s">
        <v>29</v>
      </c>
      <c r="E123" s="29" t="s">
        <v>79</v>
      </c>
      <c r="F123" s="29" t="s">
        <v>617</v>
      </c>
      <c r="G123" s="29" t="s">
        <v>623</v>
      </c>
      <c r="H123" s="29">
        <v>40</v>
      </c>
      <c r="I123" s="29">
        <v>30</v>
      </c>
      <c r="J123" s="28">
        <f t="shared" si="5"/>
        <v>10</v>
      </c>
      <c r="K123" s="31" t="s">
        <v>624</v>
      </c>
      <c r="L123" s="122" t="s">
        <v>34</v>
      </c>
      <c r="M123" s="105" t="s">
        <v>34</v>
      </c>
      <c r="N123" s="31" t="s">
        <v>34</v>
      </c>
      <c r="O123" s="31" t="s">
        <v>35</v>
      </c>
      <c r="P123" s="122" t="s">
        <v>35</v>
      </c>
      <c r="Q123" s="31" t="s">
        <v>56</v>
      </c>
      <c r="R123" s="31" t="s">
        <v>619</v>
      </c>
      <c r="S123" s="123">
        <v>380</v>
      </c>
      <c r="T123" s="124">
        <v>300</v>
      </c>
      <c r="U123" s="31" t="s">
        <v>620</v>
      </c>
      <c r="V123" s="31" t="s">
        <v>621</v>
      </c>
      <c r="W123" s="31"/>
      <c r="X123" s="29"/>
    </row>
    <row r="124" s="4" customFormat="1" ht="45" customHeight="1" spans="1:25">
      <c r="A124" s="28">
        <v>116</v>
      </c>
      <c r="B124" s="28" t="s">
        <v>625</v>
      </c>
      <c r="C124" s="28" t="s">
        <v>28</v>
      </c>
      <c r="D124" s="74" t="s">
        <v>29</v>
      </c>
      <c r="E124" s="28" t="s">
        <v>53</v>
      </c>
      <c r="F124" s="28" t="s">
        <v>617</v>
      </c>
      <c r="G124" s="28" t="s">
        <v>626</v>
      </c>
      <c r="H124" s="28">
        <v>70</v>
      </c>
      <c r="I124" s="28">
        <v>60</v>
      </c>
      <c r="J124" s="28">
        <f t="shared" si="5"/>
        <v>10</v>
      </c>
      <c r="K124" s="33" t="s">
        <v>33</v>
      </c>
      <c r="L124" s="126" t="s">
        <v>34</v>
      </c>
      <c r="M124" s="105" t="s">
        <v>34</v>
      </c>
      <c r="N124" s="33" t="s">
        <v>34</v>
      </c>
      <c r="O124" s="33" t="s">
        <v>35</v>
      </c>
      <c r="P124" s="126" t="s">
        <v>35</v>
      </c>
      <c r="Q124" s="33" t="s">
        <v>56</v>
      </c>
      <c r="R124" s="33" t="s">
        <v>619</v>
      </c>
      <c r="S124" s="127">
        <v>330</v>
      </c>
      <c r="T124" s="121">
        <v>240</v>
      </c>
      <c r="U124" s="33" t="s">
        <v>620</v>
      </c>
      <c r="V124" s="33" t="s">
        <v>621</v>
      </c>
      <c r="W124" s="33"/>
      <c r="X124" s="28"/>
    </row>
    <row r="125" s="4" customFormat="1" ht="45" customHeight="1" spans="1:25">
      <c r="A125" s="28">
        <v>117</v>
      </c>
      <c r="B125" s="28" t="s">
        <v>627</v>
      </c>
      <c r="C125" s="28" t="s">
        <v>42</v>
      </c>
      <c r="D125" s="121" t="s">
        <v>43</v>
      </c>
      <c r="E125" s="70" t="s">
        <v>44</v>
      </c>
      <c r="F125" s="28" t="s">
        <v>628</v>
      </c>
      <c r="G125" s="28" t="s">
        <v>629</v>
      </c>
      <c r="H125" s="28">
        <v>50</v>
      </c>
      <c r="I125" s="28">
        <v>35</v>
      </c>
      <c r="J125" s="28">
        <f t="shared" si="5"/>
        <v>15</v>
      </c>
      <c r="K125" s="33" t="s">
        <v>33</v>
      </c>
      <c r="L125" s="33" t="s">
        <v>34</v>
      </c>
      <c r="M125" s="105" t="s">
        <v>34</v>
      </c>
      <c r="N125" s="33" t="s">
        <v>34</v>
      </c>
      <c r="O125" s="33" t="s">
        <v>34</v>
      </c>
      <c r="P125" s="126" t="s">
        <v>34</v>
      </c>
      <c r="Q125" s="121" t="s">
        <v>47</v>
      </c>
      <c r="R125" s="121" t="s">
        <v>612</v>
      </c>
      <c r="S125" s="128">
        <v>510</v>
      </c>
      <c r="T125" s="28">
        <v>400</v>
      </c>
      <c r="U125" s="33" t="s">
        <v>630</v>
      </c>
      <c r="V125" s="33" t="s">
        <v>631</v>
      </c>
      <c r="W125" s="33" t="s">
        <v>632</v>
      </c>
      <c r="X125" s="28"/>
    </row>
    <row r="126" s="4" customFormat="1" ht="45" customHeight="1" spans="1:25">
      <c r="A126" s="28">
        <v>118</v>
      </c>
      <c r="B126" s="78" t="s">
        <v>633</v>
      </c>
      <c r="C126" s="28" t="s">
        <v>28</v>
      </c>
      <c r="D126" s="28" t="s">
        <v>29</v>
      </c>
      <c r="E126" s="28" t="s">
        <v>30</v>
      </c>
      <c r="F126" s="28" t="s">
        <v>610</v>
      </c>
      <c r="G126" s="78" t="s">
        <v>634</v>
      </c>
      <c r="H126" s="28">
        <v>30</v>
      </c>
      <c r="I126" s="28">
        <v>20</v>
      </c>
      <c r="J126" s="28">
        <f t="shared" si="5"/>
        <v>10</v>
      </c>
      <c r="K126" s="33" t="s">
        <v>33</v>
      </c>
      <c r="L126" s="33" t="s">
        <v>34</v>
      </c>
      <c r="M126" s="105" t="s">
        <v>34</v>
      </c>
      <c r="N126" s="33" t="s">
        <v>34</v>
      </c>
      <c r="O126" s="33" t="s">
        <v>35</v>
      </c>
      <c r="P126" s="33" t="s">
        <v>35</v>
      </c>
      <c r="Q126" s="33" t="s">
        <v>56</v>
      </c>
      <c r="R126" s="33" t="s">
        <v>619</v>
      </c>
      <c r="S126" s="28">
        <v>960</v>
      </c>
      <c r="T126" s="28">
        <v>600</v>
      </c>
      <c r="U126" s="33" t="s">
        <v>614</v>
      </c>
      <c r="V126" s="33" t="s">
        <v>615</v>
      </c>
      <c r="W126" s="38"/>
      <c r="X126" s="38"/>
    </row>
    <row r="127" s="22" customFormat="1" ht="45" customHeight="1" spans="1:25">
      <c r="A127" s="28">
        <v>119</v>
      </c>
      <c r="B127" s="78" t="s">
        <v>635</v>
      </c>
      <c r="C127" s="70" t="s">
        <v>28</v>
      </c>
      <c r="D127" s="70" t="s">
        <v>29</v>
      </c>
      <c r="E127" s="70" t="s">
        <v>30</v>
      </c>
      <c r="F127" s="38" t="s">
        <v>617</v>
      </c>
      <c r="G127" s="78" t="s">
        <v>636</v>
      </c>
      <c r="H127" s="38">
        <v>60</v>
      </c>
      <c r="I127" s="38">
        <v>50</v>
      </c>
      <c r="J127" s="28">
        <f t="shared" si="5"/>
        <v>10</v>
      </c>
      <c r="K127" s="120" t="s">
        <v>33</v>
      </c>
      <c r="L127" s="120" t="s">
        <v>34</v>
      </c>
      <c r="M127" s="105" t="s">
        <v>34</v>
      </c>
      <c r="N127" s="120" t="s">
        <v>34</v>
      </c>
      <c r="O127" s="120" t="s">
        <v>35</v>
      </c>
      <c r="P127" s="120" t="s">
        <v>35</v>
      </c>
      <c r="Q127" s="120" t="s">
        <v>56</v>
      </c>
      <c r="R127" s="120" t="s">
        <v>619</v>
      </c>
      <c r="S127" s="38">
        <v>350</v>
      </c>
      <c r="T127" s="38">
        <v>350</v>
      </c>
      <c r="U127" s="120" t="s">
        <v>620</v>
      </c>
      <c r="V127" s="120" t="s">
        <v>621</v>
      </c>
      <c r="W127" s="129"/>
      <c r="X127" s="129"/>
      <c r="Y127" s="130"/>
    </row>
    <row r="128" s="22" customFormat="1" ht="31" customHeight="1" spans="1:25">
      <c r="A128" s="131" t="s">
        <v>637</v>
      </c>
      <c r="B128" s="38"/>
      <c r="C128" s="38"/>
      <c r="D128" s="38"/>
      <c r="E128" s="38"/>
      <c r="F128" s="38"/>
      <c r="G128" s="38"/>
      <c r="H128" s="131">
        <f>SUM(H120:H127)</f>
        <v>365</v>
      </c>
      <c r="I128" s="131">
        <f>SUM(I120:I127)</f>
        <v>275</v>
      </c>
      <c r="J128" s="131">
        <f>SUM(J120:J127)</f>
        <v>90</v>
      </c>
      <c r="K128" s="120"/>
      <c r="L128" s="120"/>
      <c r="M128" s="120"/>
      <c r="N128" s="120"/>
      <c r="O128" s="120"/>
      <c r="P128" s="120"/>
      <c r="Q128" s="120"/>
      <c r="R128" s="120"/>
      <c r="S128" s="38"/>
      <c r="T128" s="38"/>
      <c r="U128" s="120"/>
      <c r="V128" s="120"/>
      <c r="W128" s="129"/>
      <c r="X128" s="129"/>
      <c r="Y128" s="130"/>
    </row>
    <row r="129" ht="33" customHeight="1" spans="1:24">
      <c r="A129" s="116" t="s">
        <v>638</v>
      </c>
      <c r="B129" s="132"/>
      <c r="C129" s="132"/>
      <c r="D129" s="132"/>
      <c r="E129" s="132"/>
      <c r="F129" s="132"/>
      <c r="G129" s="133"/>
      <c r="H129" s="119">
        <f>H128+H119+H106+H95+H57</f>
        <v>8361.2</v>
      </c>
      <c r="I129" s="119">
        <f>I128+I119+I106+I95+I57</f>
        <v>5297.5</v>
      </c>
      <c r="J129" s="119">
        <f>J128+J119+J106+J95+J57</f>
        <v>3063.7</v>
      </c>
      <c r="K129" s="115"/>
      <c r="L129" s="115"/>
      <c r="M129" s="115"/>
      <c r="N129" s="115"/>
      <c r="O129" s="115"/>
      <c r="P129" s="115"/>
      <c r="Q129" s="115"/>
      <c r="R129" s="115"/>
      <c r="S129" s="115"/>
      <c r="T129" s="115"/>
      <c r="U129" s="115"/>
      <c r="V129" s="115"/>
      <c r="W129" s="115"/>
      <c r="X129" s="115"/>
    </row>
  </sheetData>
  <mergeCells count="30">
    <mergeCell ref="A1:W1"/>
    <mergeCell ref="V2:W2"/>
    <mergeCell ref="I3:J3"/>
    <mergeCell ref="L3:M3"/>
    <mergeCell ref="A57:G57"/>
    <mergeCell ref="A95:G95"/>
    <mergeCell ref="A106:G106"/>
    <mergeCell ref="A119:G119"/>
    <mergeCell ref="A128:G128"/>
    <mergeCell ref="A129:G129"/>
    <mergeCell ref="A3:A4"/>
    <mergeCell ref="B3:B4"/>
    <mergeCell ref="C3:C4"/>
    <mergeCell ref="D3:D4"/>
    <mergeCell ref="E3:E4"/>
    <mergeCell ref="F3:F4"/>
    <mergeCell ref="G3:G4"/>
    <mergeCell ref="H3:H4"/>
    <mergeCell ref="K3:K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</mergeCells>
  <dataValidations count="2">
    <dataValidation type="list" allowBlank="1" showInputMessage="1" showErrorMessage="1" sqref="C79">
      <formula1>"产业发展,基础设施,公共服务"</formula1>
    </dataValidation>
    <dataValidation type="list" allowBlank="1" showInputMessage="1" showErrorMessage="1" sqref="L33:L34 L41:L42 L46:L48 N46:P48 N41:P42 O43:P45">
      <formula1>"是,否"</formula1>
    </dataValidation>
  </dataValidations>
  <pageMargins left="0.25" right="0.25" top="0.75" bottom="0.75" header="0.298611111111111" footer="0.298611111111111"/>
  <pageSetup paperSize="9" scale="53" fitToHeight="0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她</cp:lastModifiedBy>
  <dcterms:created xsi:type="dcterms:W3CDTF">2024-11-25T01:06:00Z</dcterms:created>
  <dcterms:modified xsi:type="dcterms:W3CDTF">2026-08-07T09:01:21Z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6FBD9F48AC9E4DE1BDAE5E176519C430_13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