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 activeTab="1"/>
  </bookViews>
  <sheets>
    <sheet name="（8.6）（通过）" sheetId="8" state="hidden" r:id="rId1"/>
    <sheet name="Sheet1" sheetId="9" r:id="rId2"/>
  </sheets>
  <definedNames>
    <definedName name="_xlnm.Print_Titles" localSheetId="0">'（8.6）（通过）'!$3:$4</definedName>
    <definedName name="_xlnm._FilterDatabase" localSheetId="0" hidden="1">'（8.6）（通过）'!#REF!</definedName>
    <definedName name="_xlnm.Print_Area" localSheetId="0">'（8.6）（通过）'!$M$21,'（8.6）（通过）'!$F$15</definedName>
  </definedNames>
  <calcPr calcId="144525"/>
</workbook>
</file>

<file path=xl/sharedStrings.xml><?xml version="1.0" encoding="utf-8"?>
<sst xmlns="http://schemas.openxmlformats.org/spreadsheetml/2006/main" count="292" uniqueCount="84">
  <si>
    <t>开发区·铁山区2023年度（第三批次）衔接资金项目计划安排表</t>
  </si>
  <si>
    <t>序号</t>
  </si>
  <si>
    <t>县市区</t>
  </si>
  <si>
    <t>镇区</t>
  </si>
  <si>
    <t>村名</t>
  </si>
  <si>
    <t>项目类别</t>
  </si>
  <si>
    <t>项目名称</t>
  </si>
  <si>
    <t>项目建设具体内容</t>
  </si>
  <si>
    <t>建设起止时间</t>
  </si>
  <si>
    <t>建设
性质</t>
  </si>
  <si>
    <t>项目建设地点</t>
  </si>
  <si>
    <t>项目实施主体</t>
  </si>
  <si>
    <t>投资资金（万元）</t>
  </si>
  <si>
    <t>项目绩效目标</t>
  </si>
  <si>
    <t>审核意见</t>
  </si>
  <si>
    <t>备注</t>
  </si>
  <si>
    <t>总投资</t>
  </si>
  <si>
    <t>财政衔接资金</t>
  </si>
  <si>
    <t>开铁区</t>
  </si>
  <si>
    <t>汪仁镇</t>
  </si>
  <si>
    <t>刘铺村 王贵村</t>
  </si>
  <si>
    <t>水产</t>
  </si>
  <si>
    <t>汪仁镇水产养殖项目</t>
  </si>
  <si>
    <t>对刘铺村50亩鱼池、王贵村30亩鱼池进行改造加固、清淤、杂草清除，安装养殖设备，购买投放鱼苗、建设钓台、安装增压设备和电力设施，建设看守棚以及其他垂钓设备，打造垂钓养殖基地。</t>
  </si>
  <si>
    <t>2023.2-2023.12</t>
  </si>
  <si>
    <t>改扩建</t>
  </si>
  <si>
    <t>刘铺村  王贵村</t>
  </si>
  <si>
    <t>刘铺村    王贵村</t>
  </si>
  <si>
    <t>保障村集体产业，增加村集体收入</t>
  </si>
  <si>
    <t>庆红村</t>
  </si>
  <si>
    <t>林家湖苗种培育项目</t>
  </si>
  <si>
    <t>通过建设苗种培育基地，投放夏花苗种进行培育，净化林家湖水质，提高苗种存活率。</t>
  </si>
  <si>
    <t>2023年2月-12月</t>
  </si>
  <si>
    <t>大冶湖文旅公司</t>
  </si>
  <si>
    <t>培育规格苗种20万斤，并投放大冶湖;5-10年将林家湖5类水质提升至3类</t>
  </si>
  <si>
    <t>章山街道</t>
  </si>
  <si>
    <t>龙山村</t>
  </si>
  <si>
    <t>龙山鲈鱼基地项目</t>
  </si>
  <si>
    <t>对原有的高密度养殖技术在尾水处理环节进行再优化，提高鲈鱼品质和产量。</t>
  </si>
  <si>
    <t>2023.02-2023.12</t>
  </si>
  <si>
    <t>水产链合计：</t>
  </si>
  <si>
    <t>大王镇</t>
  </si>
  <si>
    <t>江垅村</t>
  </si>
  <si>
    <t>蔬菜</t>
  </si>
  <si>
    <t>江垅村香椿种植项目</t>
  </si>
  <si>
    <t>香椿基地土地平整，扩建香椿100亩及配套建设，南京二桥建设长23米，宽3米，</t>
  </si>
  <si>
    <t>王贵村</t>
  </si>
  <si>
    <t>王贵村农耕园蔬菜基地建设及配套项目</t>
  </si>
  <si>
    <t>建设蔬菜大棚、荷塘，安装水肥一体化配套设施，进行土壤改良，打造蔬菜生产基地。</t>
  </si>
  <si>
    <t>新建</t>
  </si>
  <si>
    <t>蔬菜链合计：</t>
  </si>
  <si>
    <t>太子镇</t>
  </si>
  <si>
    <t>李姓村官山村</t>
  </si>
  <si>
    <t>中药村</t>
  </si>
  <si>
    <t>父子山中草药产业园</t>
  </si>
  <si>
    <t>父子山绿道沿线建设1000余亩中药材（黄精、芍药、射杆、菊花、百合、虎杖）基地，配套观光、旅游、加工、冷链。</t>
  </si>
  <si>
    <t>2023.08-2023.12</t>
  </si>
  <si>
    <t>李姓村     官山村</t>
  </si>
  <si>
    <t>庆洪村</t>
  </si>
  <si>
    <t>中药材</t>
  </si>
  <si>
    <t>蕲艾生产基地项目</t>
  </si>
  <si>
    <t>基地规模60亩，主要从事蕲艾种植，订单生产。</t>
  </si>
  <si>
    <t>中药材链合计：</t>
  </si>
  <si>
    <t>双堍村
官路村
樟铺村</t>
  </si>
  <si>
    <t>茶叶</t>
  </si>
  <si>
    <t>茶产业配套设施项目</t>
  </si>
  <si>
    <t>配套太子镇父子山茶叶种植专业合作社产业灌溉设施，补助14.5万；修复樟铺村400余亩茶产业基地灌溉渠道（吴家垅、张程垴），减少白茶生产成本，补助30万；新增官路村白茶产业灌溉等设施，补助10万元。</t>
  </si>
  <si>
    <t>巷口村八祥村</t>
  </si>
  <si>
    <t>巷口村、八祥村茶产业项目</t>
  </si>
  <si>
    <t>巷口村、八祥村茶叶抗旱设施等配套</t>
  </si>
  <si>
    <t>巷口村  八祥村</t>
  </si>
  <si>
    <t>巷口村 
八祥村</t>
  </si>
  <si>
    <t>茶叶链合计：</t>
  </si>
  <si>
    <t>下刘村</t>
  </si>
  <si>
    <t>水果</t>
  </si>
  <si>
    <t>蓝莓基地建设项目</t>
  </si>
  <si>
    <t>规划建设基质蓝莓100亩。</t>
  </si>
  <si>
    <t>大王镇平台公司及下刘村</t>
  </si>
  <si>
    <t>刘铺村</t>
  </si>
  <si>
    <t>黄石市花果山农旅水果采摘及配套项目</t>
  </si>
  <si>
    <t>种植水果44亩,分别种植香瓜24亩、西瓜20亩。</t>
  </si>
  <si>
    <t>水果链合计：</t>
  </si>
  <si>
    <t>项目总合计：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</si>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</sst>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大标宋_GBK"/>
      <charset val="134"/>
    </font>
    <font>
      <sz val="20"/>
      <color theme="1"/>
      <name val="方正大标宋_GBK"/>
      <charset val="134"/>
    </font>
    <font>
      <sz val="11"/>
      <color theme="1"/>
      <name val="方正大标宋_GBK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"/>
    </font>
    <font>
      <sz val="12"/>
      <name val="仿宋_GB2312"/>
      <charset val="0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Protection="0"/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50" applyFont="1" applyFill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4" fillId="0" borderId="0" xfId="50" applyFont="1" applyFill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5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14" fillId="0" borderId="1" xfId="5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_整村推进项目库-枫林镇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opLeftCell="E1" workbookViewId="0">
      <selection activeCell="A1" sqref="$A1:$XFD1048576"/>
    </sheetView>
  </sheetViews>
  <sheetFormatPr defaultColWidth="9" defaultRowHeight="13.5"/>
  <cols>
    <col min="1" max="1" width="3.875" customWidth="1"/>
    <col min="2" max="2" width="6.875" customWidth="1"/>
    <col min="3" max="3" width="7.25833333333333" customWidth="1"/>
    <col min="4" max="4" width="9.125" customWidth="1"/>
    <col min="5" max="5" width="8.375" customWidth="1"/>
    <col min="6" max="6" width="10.625" style="1" customWidth="1"/>
    <col min="7" max="7" width="38" customWidth="1"/>
    <col min="8" max="8" width="19.75" customWidth="1"/>
    <col min="9" max="9" width="7.125" customWidth="1"/>
    <col min="10" max="10" width="10" customWidth="1"/>
    <col min="11" max="11" width="12.125" customWidth="1"/>
    <col min="12" max="12" width="9.25" customWidth="1"/>
    <col min="13" max="13" width="16.5" customWidth="1"/>
    <col min="14" max="14" width="38.625" customWidth="1"/>
    <col min="15" max="15" width="7.25" customWidth="1"/>
    <col min="16" max="16" width="6.75" customWidth="1"/>
  </cols>
  <sheetData>
    <row r="1" ht="25" customHeight="1" spans="1:16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ht="8" customHeight="1" spans="1:16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30" customHeight="1" spans="1:16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/>
      <c r="N3" s="6" t="s">
        <v>13</v>
      </c>
      <c r="O3" s="6" t="s">
        <v>14</v>
      </c>
      <c r="P3" s="22" t="s">
        <v>15</v>
      </c>
    </row>
    <row r="4" s="1" customFormat="1" ht="24" customHeight="1" spans="1:16">
      <c r="A4" s="6"/>
      <c r="B4" s="8"/>
      <c r="C4" s="6"/>
      <c r="D4" s="6"/>
      <c r="E4" s="6"/>
      <c r="F4" s="6"/>
      <c r="G4" s="6"/>
      <c r="H4" s="8"/>
      <c r="I4" s="6"/>
      <c r="J4" s="6"/>
      <c r="K4" s="6"/>
      <c r="L4" s="6" t="s">
        <v>16</v>
      </c>
      <c r="M4" s="23" t="s">
        <v>17</v>
      </c>
      <c r="N4" s="6"/>
      <c r="O4" s="6"/>
      <c r="P4" s="22"/>
    </row>
    <row r="5" s="1" customFormat="1" ht="78" customHeight="1" spans="1:16">
      <c r="A5" s="9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10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>
        <v>118</v>
      </c>
      <c r="M5" s="9">
        <v>29.8</v>
      </c>
      <c r="N5" s="24" t="s">
        <v>28</v>
      </c>
      <c r="O5" s="25"/>
      <c r="P5" s="26"/>
    </row>
    <row r="6" s="1" customFormat="1" ht="64" customHeight="1" spans="1:16">
      <c r="A6" s="9">
        <v>2</v>
      </c>
      <c r="B6" s="9" t="s">
        <v>18</v>
      </c>
      <c r="C6" s="9" t="s">
        <v>19</v>
      </c>
      <c r="D6" s="9" t="s">
        <v>29</v>
      </c>
      <c r="E6" s="9" t="s">
        <v>21</v>
      </c>
      <c r="F6" s="9" t="s">
        <v>30</v>
      </c>
      <c r="G6" s="10" t="s">
        <v>31</v>
      </c>
      <c r="H6" s="9" t="s">
        <v>32</v>
      </c>
      <c r="I6" s="9" t="s">
        <v>25</v>
      </c>
      <c r="J6" s="9" t="s">
        <v>19</v>
      </c>
      <c r="K6" s="9" t="s">
        <v>33</v>
      </c>
      <c r="L6" s="27">
        <v>87</v>
      </c>
      <c r="M6" s="9">
        <v>30</v>
      </c>
      <c r="N6" s="24" t="s">
        <v>34</v>
      </c>
      <c r="O6" s="28"/>
      <c r="P6" s="26"/>
    </row>
    <row r="7" s="1" customFormat="1" ht="54" customHeight="1" spans="1:16">
      <c r="A7" s="9">
        <v>3</v>
      </c>
      <c r="B7" s="9" t="s">
        <v>18</v>
      </c>
      <c r="C7" s="9" t="s">
        <v>35</v>
      </c>
      <c r="D7" s="9" t="s">
        <v>36</v>
      </c>
      <c r="E7" s="9" t="s">
        <v>21</v>
      </c>
      <c r="F7" s="9" t="s">
        <v>37</v>
      </c>
      <c r="G7" s="10" t="s">
        <v>38</v>
      </c>
      <c r="H7" s="9" t="s">
        <v>39</v>
      </c>
      <c r="I7" s="9" t="s">
        <v>25</v>
      </c>
      <c r="J7" s="9" t="s">
        <v>36</v>
      </c>
      <c r="K7" s="9" t="s">
        <v>36</v>
      </c>
      <c r="L7" s="9">
        <v>35</v>
      </c>
      <c r="M7" s="9">
        <v>15</v>
      </c>
      <c r="N7" s="24" t="s">
        <v>28</v>
      </c>
      <c r="O7" s="28"/>
      <c r="P7" s="26"/>
    </row>
    <row r="8" s="1" customFormat="1" ht="44" customHeight="1" spans="1:16">
      <c r="A8" s="11" t="s">
        <v>40</v>
      </c>
      <c r="B8" s="12"/>
      <c r="C8" s="12"/>
      <c r="D8" s="12"/>
      <c r="E8" s="12"/>
      <c r="F8" s="12"/>
      <c r="G8" s="12"/>
      <c r="H8" s="12"/>
      <c r="I8" s="12"/>
      <c r="J8" s="12"/>
      <c r="K8" s="29"/>
      <c r="L8" s="30">
        <v>240</v>
      </c>
      <c r="M8" s="30">
        <f>SUM(M5:M7)</f>
        <v>74.8</v>
      </c>
      <c r="N8" s="24"/>
      <c r="O8" s="28"/>
      <c r="P8" s="26"/>
    </row>
    <row r="9" ht="48" customHeight="1" spans="1:16">
      <c r="A9" s="13">
        <v>4</v>
      </c>
      <c r="B9" s="9" t="s">
        <v>18</v>
      </c>
      <c r="C9" s="9" t="s">
        <v>41</v>
      </c>
      <c r="D9" s="9" t="s">
        <v>42</v>
      </c>
      <c r="E9" s="9" t="s">
        <v>43</v>
      </c>
      <c r="F9" s="9" t="s">
        <v>44</v>
      </c>
      <c r="G9" s="10" t="s">
        <v>45</v>
      </c>
      <c r="H9" s="9" t="s">
        <v>39</v>
      </c>
      <c r="I9" s="20" t="s">
        <v>25</v>
      </c>
      <c r="J9" s="31" t="s">
        <v>42</v>
      </c>
      <c r="K9" s="31" t="s">
        <v>42</v>
      </c>
      <c r="L9" s="9">
        <v>55</v>
      </c>
      <c r="M9" s="31">
        <v>24.8</v>
      </c>
      <c r="N9" s="24" t="s">
        <v>28</v>
      </c>
      <c r="O9" s="32"/>
      <c r="P9" s="32"/>
    </row>
    <row r="10" s="2" customFormat="1" ht="76" customHeight="1" spans="1:16">
      <c r="A10" s="14">
        <v>5</v>
      </c>
      <c r="B10" s="9" t="s">
        <v>18</v>
      </c>
      <c r="C10" s="9" t="s">
        <v>19</v>
      </c>
      <c r="D10" s="9" t="s">
        <v>46</v>
      </c>
      <c r="E10" s="9" t="s">
        <v>43</v>
      </c>
      <c r="F10" s="9" t="s">
        <v>47</v>
      </c>
      <c r="G10" s="10" t="s">
        <v>48</v>
      </c>
      <c r="H10" s="9" t="s">
        <v>39</v>
      </c>
      <c r="I10" s="33" t="s">
        <v>49</v>
      </c>
      <c r="J10" s="9" t="s">
        <v>46</v>
      </c>
      <c r="K10" s="9" t="s">
        <v>46</v>
      </c>
      <c r="L10" s="34">
        <v>120</v>
      </c>
      <c r="M10" s="14">
        <v>50</v>
      </c>
      <c r="N10" s="24" t="s">
        <v>28</v>
      </c>
      <c r="O10" s="35"/>
      <c r="P10" s="35"/>
    </row>
    <row r="11" ht="44" customHeight="1" spans="1:16">
      <c r="A11" s="11" t="s">
        <v>50</v>
      </c>
      <c r="B11" s="12"/>
      <c r="C11" s="12"/>
      <c r="D11" s="12"/>
      <c r="E11" s="12"/>
      <c r="F11" s="12"/>
      <c r="G11" s="12"/>
      <c r="H11" s="12"/>
      <c r="I11" s="12"/>
      <c r="J11" s="12"/>
      <c r="K11" s="29"/>
      <c r="L11" s="36">
        <f>SUM(L9:L10)</f>
        <v>175</v>
      </c>
      <c r="M11" s="37">
        <f>SUM(M9:M10)</f>
        <v>74.8</v>
      </c>
      <c r="N11" s="32"/>
      <c r="O11" s="32"/>
      <c r="P11" s="32"/>
    </row>
    <row r="12" ht="64" customHeight="1" spans="1:16">
      <c r="A12" s="13">
        <v>6</v>
      </c>
      <c r="B12" s="9" t="s">
        <v>18</v>
      </c>
      <c r="C12" s="9" t="s">
        <v>51</v>
      </c>
      <c r="D12" s="15" t="s">
        <v>52</v>
      </c>
      <c r="E12" s="9" t="s">
        <v>53</v>
      </c>
      <c r="F12" s="15" t="s">
        <v>54</v>
      </c>
      <c r="G12" s="16" t="s">
        <v>55</v>
      </c>
      <c r="H12" s="9" t="s">
        <v>56</v>
      </c>
      <c r="I12" s="9" t="s">
        <v>49</v>
      </c>
      <c r="J12" s="15" t="s">
        <v>57</v>
      </c>
      <c r="K12" s="15" t="s">
        <v>57</v>
      </c>
      <c r="L12" s="38">
        <v>100</v>
      </c>
      <c r="M12" s="27">
        <v>69.8</v>
      </c>
      <c r="N12" s="24" t="s">
        <v>28</v>
      </c>
      <c r="O12" s="32"/>
      <c r="P12" s="32"/>
    </row>
    <row r="13" ht="36" customHeight="1" spans="1:16">
      <c r="A13" s="13">
        <v>7</v>
      </c>
      <c r="B13" s="9" t="s">
        <v>18</v>
      </c>
      <c r="C13" s="17" t="s">
        <v>19</v>
      </c>
      <c r="D13" s="17" t="s">
        <v>58</v>
      </c>
      <c r="E13" s="18" t="s">
        <v>59</v>
      </c>
      <c r="F13" s="17" t="s">
        <v>60</v>
      </c>
      <c r="G13" s="19" t="s">
        <v>61</v>
      </c>
      <c r="H13" s="9" t="s">
        <v>39</v>
      </c>
      <c r="I13" s="9" t="s">
        <v>49</v>
      </c>
      <c r="J13" s="17" t="s">
        <v>58</v>
      </c>
      <c r="K13" s="17" t="s">
        <v>58</v>
      </c>
      <c r="L13" s="38">
        <v>11</v>
      </c>
      <c r="M13" s="27">
        <v>5</v>
      </c>
      <c r="N13" s="24" t="s">
        <v>28</v>
      </c>
      <c r="O13" s="32"/>
      <c r="P13" s="32"/>
    </row>
    <row r="14" ht="43" customHeight="1" spans="1:16">
      <c r="A14" s="11" t="s">
        <v>62</v>
      </c>
      <c r="B14" s="12"/>
      <c r="C14" s="12"/>
      <c r="D14" s="12"/>
      <c r="E14" s="12"/>
      <c r="F14" s="12"/>
      <c r="G14" s="12"/>
      <c r="H14" s="12"/>
      <c r="I14" s="12"/>
      <c r="J14" s="12"/>
      <c r="K14" s="29"/>
      <c r="L14" s="36">
        <f>SUM(L12:L13)</f>
        <v>111</v>
      </c>
      <c r="M14" s="39">
        <f>SUM(M12:M13)</f>
        <v>74.8</v>
      </c>
      <c r="N14" s="32"/>
      <c r="O14" s="32"/>
      <c r="P14" s="32"/>
    </row>
    <row r="15" ht="92" customHeight="1" spans="1:16">
      <c r="A15" s="13">
        <v>8</v>
      </c>
      <c r="B15" s="9" t="s">
        <v>18</v>
      </c>
      <c r="C15" s="9" t="s">
        <v>51</v>
      </c>
      <c r="D15" s="9" t="s">
        <v>63</v>
      </c>
      <c r="E15" s="18" t="s">
        <v>64</v>
      </c>
      <c r="F15" s="9" t="s">
        <v>65</v>
      </c>
      <c r="G15" s="10" t="s">
        <v>66</v>
      </c>
      <c r="H15" s="9" t="s">
        <v>56</v>
      </c>
      <c r="I15" s="33" t="s">
        <v>25</v>
      </c>
      <c r="J15" s="9" t="s">
        <v>63</v>
      </c>
      <c r="K15" s="9" t="s">
        <v>63</v>
      </c>
      <c r="L15" s="40">
        <v>100</v>
      </c>
      <c r="M15" s="9">
        <v>54.8</v>
      </c>
      <c r="N15" s="24" t="s">
        <v>28</v>
      </c>
      <c r="O15" s="32"/>
      <c r="P15" s="32"/>
    </row>
    <row r="16" ht="52" customHeight="1" spans="1:16">
      <c r="A16" s="13">
        <v>9</v>
      </c>
      <c r="B16" s="9" t="s">
        <v>18</v>
      </c>
      <c r="C16" s="9" t="s">
        <v>41</v>
      </c>
      <c r="D16" s="9" t="s">
        <v>67</v>
      </c>
      <c r="E16" s="9" t="s">
        <v>64</v>
      </c>
      <c r="F16" s="9" t="s">
        <v>68</v>
      </c>
      <c r="G16" s="10" t="s">
        <v>69</v>
      </c>
      <c r="H16" s="9" t="s">
        <v>56</v>
      </c>
      <c r="I16" s="33" t="s">
        <v>25</v>
      </c>
      <c r="J16" s="9" t="s">
        <v>70</v>
      </c>
      <c r="K16" s="9" t="s">
        <v>71</v>
      </c>
      <c r="L16" s="38">
        <v>45</v>
      </c>
      <c r="M16" s="13">
        <v>20</v>
      </c>
      <c r="N16" s="24" t="s">
        <v>28</v>
      </c>
      <c r="O16" s="32"/>
      <c r="P16" s="32"/>
    </row>
    <row r="17" ht="49" customHeight="1" spans="1:16">
      <c r="A17" s="11" t="s">
        <v>72</v>
      </c>
      <c r="B17" s="12"/>
      <c r="C17" s="12"/>
      <c r="D17" s="12"/>
      <c r="E17" s="12"/>
      <c r="F17" s="12"/>
      <c r="G17" s="12"/>
      <c r="H17" s="12"/>
      <c r="I17" s="12"/>
      <c r="J17" s="12"/>
      <c r="K17" s="29"/>
      <c r="L17" s="36">
        <f>SUM(L15:L16)</f>
        <v>145</v>
      </c>
      <c r="M17" s="37">
        <f>SUM(M15:M16)</f>
        <v>74.8</v>
      </c>
      <c r="N17" s="32"/>
      <c r="O17" s="32"/>
      <c r="P17" s="32"/>
    </row>
    <row r="18" ht="42.75" spans="1:16">
      <c r="A18" s="13">
        <v>10</v>
      </c>
      <c r="B18" s="9" t="s">
        <v>18</v>
      </c>
      <c r="C18" s="9" t="s">
        <v>41</v>
      </c>
      <c r="D18" s="9" t="s">
        <v>73</v>
      </c>
      <c r="E18" s="9" t="s">
        <v>74</v>
      </c>
      <c r="F18" s="9" t="s">
        <v>75</v>
      </c>
      <c r="G18" s="10" t="s">
        <v>76</v>
      </c>
      <c r="H18" s="20" t="s">
        <v>56</v>
      </c>
      <c r="I18" s="9" t="s">
        <v>49</v>
      </c>
      <c r="J18" s="31" t="s">
        <v>73</v>
      </c>
      <c r="K18" s="9" t="s">
        <v>77</v>
      </c>
      <c r="L18" s="41">
        <v>100</v>
      </c>
      <c r="M18" s="9">
        <v>54.8</v>
      </c>
      <c r="N18" s="24" t="s">
        <v>28</v>
      </c>
      <c r="O18" s="32"/>
      <c r="P18" s="32"/>
    </row>
    <row r="19" ht="57" spans="1:16">
      <c r="A19" s="13">
        <v>11</v>
      </c>
      <c r="B19" s="9" t="s">
        <v>18</v>
      </c>
      <c r="C19" s="9" t="s">
        <v>19</v>
      </c>
      <c r="D19" s="18" t="s">
        <v>78</v>
      </c>
      <c r="E19" s="18" t="s">
        <v>74</v>
      </c>
      <c r="F19" s="18" t="s">
        <v>79</v>
      </c>
      <c r="G19" s="21" t="s">
        <v>80</v>
      </c>
      <c r="H19" s="9" t="s">
        <v>39</v>
      </c>
      <c r="I19" s="18" t="s">
        <v>25</v>
      </c>
      <c r="J19" s="9" t="s">
        <v>78</v>
      </c>
      <c r="K19" s="9" t="s">
        <v>78</v>
      </c>
      <c r="L19" s="40">
        <v>52</v>
      </c>
      <c r="M19" s="9">
        <v>20</v>
      </c>
      <c r="N19" s="24" t="s">
        <v>28</v>
      </c>
      <c r="O19" s="32"/>
      <c r="P19" s="32"/>
    </row>
    <row r="20" ht="39" customHeight="1" spans="1:16">
      <c r="A20" s="11" t="s">
        <v>81</v>
      </c>
      <c r="B20" s="12"/>
      <c r="C20" s="12"/>
      <c r="D20" s="12"/>
      <c r="E20" s="12"/>
      <c r="F20" s="12"/>
      <c r="G20" s="12"/>
      <c r="H20" s="12"/>
      <c r="I20" s="12"/>
      <c r="J20" s="12"/>
      <c r="K20" s="29"/>
      <c r="L20" s="37">
        <f>SUM(L18:L19)</f>
        <v>152</v>
      </c>
      <c r="M20" s="37">
        <f>SUM(M18:M19)</f>
        <v>74.8</v>
      </c>
      <c r="N20" s="32"/>
      <c r="O20" s="32"/>
      <c r="P20" s="32"/>
    </row>
    <row r="21" ht="36" customHeight="1" spans="1:16">
      <c r="A21" s="11" t="s">
        <v>82</v>
      </c>
      <c r="B21" s="12"/>
      <c r="C21" s="12"/>
      <c r="D21" s="12"/>
      <c r="E21" s="12"/>
      <c r="F21" s="12"/>
      <c r="G21" s="12"/>
      <c r="H21" s="12"/>
      <c r="I21" s="12"/>
      <c r="J21" s="12"/>
      <c r="K21" s="29"/>
      <c r="L21" s="37"/>
      <c r="M21" s="37">
        <f>M20+M17+M14+M11+M8</f>
        <v>374</v>
      </c>
      <c r="N21" s="42"/>
      <c r="O21" s="42"/>
      <c r="P21" s="42"/>
    </row>
    <row r="22" spans="7:7">
      <c r="G22" t="s">
        <v>83</v>
      </c>
    </row>
  </sheetData>
  <mergeCells count="22">
    <mergeCell ref="L3:M3"/>
    <mergeCell ref="A8:K8"/>
    <mergeCell ref="A11:K11"/>
    <mergeCell ref="A14:K14"/>
    <mergeCell ref="A17:K17"/>
    <mergeCell ref="A20:K20"/>
    <mergeCell ref="A21:K2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  <mergeCell ref="A1:P2"/>
  </mergeCells>
  <dataValidations count="1">
    <dataValidation allowBlank="1" showInputMessage="1" showErrorMessage="1" sqref="C15"/>
  </dataValidations>
  <pageMargins left="0.393055555555556" right="0.393055555555556" top="0.393055555555556" bottom="0.235416666666667" header="0.432638888888889" footer="0.5"/>
  <pageSetup paperSize="8" scale="1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topLeftCell="A3" workbookViewId="0">
      <selection activeCell="N5" sqref="N5"/>
    </sheetView>
  </sheetViews>
  <sheetFormatPr defaultColWidth="7.5" defaultRowHeight="45" customHeight="1"/>
  <cols>
    <col min="1" max="5" width="9.625" customWidth="1"/>
    <col min="6" max="6" width="14.125" style="1" customWidth="1"/>
    <col min="7" max="7" width="31" customWidth="1"/>
    <col min="8" max="13" width="9.625" customWidth="1"/>
    <col min="14" max="14" width="15.75" customWidth="1"/>
    <col min="15" max="16" width="9.625" customWidth="1"/>
    <col min="17" max="16384" width="7.5" customWidth="1"/>
  </cols>
  <sheetData>
    <row r="1" customHeight="1" spans="1:16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ht="12" customHeight="1" spans="1:16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customHeight="1" spans="1:16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/>
      <c r="N3" s="6" t="s">
        <v>13</v>
      </c>
      <c r="O3" s="6" t="s">
        <v>14</v>
      </c>
      <c r="P3" s="22" t="s">
        <v>15</v>
      </c>
    </row>
    <row r="4" s="1" customFormat="1" ht="30" customHeight="1" spans="1:16">
      <c r="A4" s="6"/>
      <c r="B4" s="8"/>
      <c r="C4" s="6"/>
      <c r="D4" s="6"/>
      <c r="E4" s="6"/>
      <c r="F4" s="6"/>
      <c r="G4" s="6"/>
      <c r="H4" s="8"/>
      <c r="I4" s="6"/>
      <c r="J4" s="6"/>
      <c r="K4" s="6"/>
      <c r="L4" s="6" t="s">
        <v>16</v>
      </c>
      <c r="M4" s="23" t="s">
        <v>17</v>
      </c>
      <c r="N4" s="6"/>
      <c r="O4" s="6"/>
      <c r="P4" s="22"/>
    </row>
    <row r="5" s="1" customFormat="1" ht="98" customHeight="1" spans="1:16">
      <c r="A5" s="9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10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>
        <v>118</v>
      </c>
      <c r="M5" s="9">
        <v>29.8</v>
      </c>
      <c r="N5" s="24" t="s">
        <v>28</v>
      </c>
      <c r="O5" s="25"/>
      <c r="P5" s="26"/>
    </row>
    <row r="6" s="1" customFormat="1" ht="86" customHeight="1" spans="1:16">
      <c r="A6" s="9">
        <v>2</v>
      </c>
      <c r="B6" s="9" t="s">
        <v>18</v>
      </c>
      <c r="C6" s="9" t="s">
        <v>19</v>
      </c>
      <c r="D6" s="9" t="s">
        <v>29</v>
      </c>
      <c r="E6" s="9" t="s">
        <v>21</v>
      </c>
      <c r="F6" s="9" t="s">
        <v>30</v>
      </c>
      <c r="G6" s="10" t="s">
        <v>31</v>
      </c>
      <c r="H6" s="9" t="s">
        <v>32</v>
      </c>
      <c r="I6" s="9" t="s">
        <v>25</v>
      </c>
      <c r="J6" s="9" t="s">
        <v>19</v>
      </c>
      <c r="K6" s="9" t="s">
        <v>33</v>
      </c>
      <c r="L6" s="27">
        <v>87</v>
      </c>
      <c r="M6" s="9">
        <v>30</v>
      </c>
      <c r="N6" s="24" t="s">
        <v>34</v>
      </c>
      <c r="O6" s="28"/>
      <c r="P6" s="26"/>
    </row>
    <row r="7" s="1" customFormat="1" ht="65" customHeight="1" spans="1:16">
      <c r="A7" s="9">
        <v>3</v>
      </c>
      <c r="B7" s="9" t="s">
        <v>18</v>
      </c>
      <c r="C7" s="9" t="s">
        <v>35</v>
      </c>
      <c r="D7" s="9" t="s">
        <v>36</v>
      </c>
      <c r="E7" s="9" t="s">
        <v>21</v>
      </c>
      <c r="F7" s="9" t="s">
        <v>37</v>
      </c>
      <c r="G7" s="10" t="s">
        <v>38</v>
      </c>
      <c r="H7" s="9" t="s">
        <v>39</v>
      </c>
      <c r="I7" s="9" t="s">
        <v>25</v>
      </c>
      <c r="J7" s="9" t="s">
        <v>36</v>
      </c>
      <c r="K7" s="9" t="s">
        <v>36</v>
      </c>
      <c r="L7" s="9">
        <v>35</v>
      </c>
      <c r="M7" s="9">
        <v>15</v>
      </c>
      <c r="N7" s="24" t="s">
        <v>28</v>
      </c>
      <c r="O7" s="28"/>
      <c r="P7" s="26"/>
    </row>
    <row r="8" s="1" customFormat="1" customHeight="1" spans="1:16">
      <c r="A8" s="11" t="s">
        <v>40</v>
      </c>
      <c r="B8" s="12"/>
      <c r="C8" s="12"/>
      <c r="D8" s="12"/>
      <c r="E8" s="12"/>
      <c r="F8" s="12"/>
      <c r="G8" s="12"/>
      <c r="H8" s="12"/>
      <c r="I8" s="12"/>
      <c r="J8" s="12"/>
      <c r="K8" s="29"/>
      <c r="L8" s="30">
        <v>240</v>
      </c>
      <c r="M8" s="30">
        <f>SUM(M5:M7)</f>
        <v>74.8</v>
      </c>
      <c r="N8" s="24"/>
      <c r="O8" s="28"/>
      <c r="P8" s="26"/>
    </row>
    <row r="9" ht="53" customHeight="1" spans="1:16">
      <c r="A9" s="13">
        <v>4</v>
      </c>
      <c r="B9" s="9" t="s">
        <v>18</v>
      </c>
      <c r="C9" s="9" t="s">
        <v>41</v>
      </c>
      <c r="D9" s="9" t="s">
        <v>42</v>
      </c>
      <c r="E9" s="9" t="s">
        <v>43</v>
      </c>
      <c r="F9" s="9" t="s">
        <v>44</v>
      </c>
      <c r="G9" s="10" t="s">
        <v>45</v>
      </c>
      <c r="H9" s="9" t="s">
        <v>39</v>
      </c>
      <c r="I9" s="20" t="s">
        <v>25</v>
      </c>
      <c r="J9" s="31" t="s">
        <v>42</v>
      </c>
      <c r="K9" s="31" t="s">
        <v>42</v>
      </c>
      <c r="L9" s="9">
        <v>55</v>
      </c>
      <c r="M9" s="31">
        <v>24.8</v>
      </c>
      <c r="N9" s="24" t="s">
        <v>28</v>
      </c>
      <c r="O9" s="32"/>
      <c r="P9" s="32"/>
    </row>
    <row r="10" s="2" customFormat="1" ht="81" customHeight="1" spans="1:16">
      <c r="A10" s="14">
        <v>5</v>
      </c>
      <c r="B10" s="9" t="s">
        <v>18</v>
      </c>
      <c r="C10" s="9" t="s">
        <v>19</v>
      </c>
      <c r="D10" s="9" t="s">
        <v>46</v>
      </c>
      <c r="E10" s="9" t="s">
        <v>43</v>
      </c>
      <c r="F10" s="9" t="s">
        <v>47</v>
      </c>
      <c r="G10" s="10" t="s">
        <v>48</v>
      </c>
      <c r="H10" s="9" t="s">
        <v>39</v>
      </c>
      <c r="I10" s="33" t="s">
        <v>49</v>
      </c>
      <c r="J10" s="9" t="s">
        <v>46</v>
      </c>
      <c r="K10" s="9" t="s">
        <v>46</v>
      </c>
      <c r="L10" s="34">
        <v>120</v>
      </c>
      <c r="M10" s="14">
        <v>50</v>
      </c>
      <c r="N10" s="24" t="s">
        <v>28</v>
      </c>
      <c r="O10" s="35"/>
      <c r="P10" s="35"/>
    </row>
    <row r="11" customHeight="1" spans="1:16">
      <c r="A11" s="11" t="s">
        <v>50</v>
      </c>
      <c r="B11" s="12"/>
      <c r="C11" s="12"/>
      <c r="D11" s="12"/>
      <c r="E11" s="12"/>
      <c r="F11" s="12"/>
      <c r="G11" s="12"/>
      <c r="H11" s="12"/>
      <c r="I11" s="12"/>
      <c r="J11" s="12"/>
      <c r="K11" s="29"/>
      <c r="L11" s="36">
        <f>SUM(L9:L10)</f>
        <v>175</v>
      </c>
      <c r="M11" s="37">
        <f>SUM(M9:M10)</f>
        <v>74.8</v>
      </c>
      <c r="N11" s="32"/>
      <c r="O11" s="32"/>
      <c r="P11" s="32"/>
    </row>
    <row r="12" ht="72" customHeight="1" spans="1:16">
      <c r="A12" s="13">
        <v>6</v>
      </c>
      <c r="B12" s="9" t="s">
        <v>18</v>
      </c>
      <c r="C12" s="9" t="s">
        <v>51</v>
      </c>
      <c r="D12" s="15" t="s">
        <v>52</v>
      </c>
      <c r="E12" s="9" t="s">
        <v>53</v>
      </c>
      <c r="F12" s="15" t="s">
        <v>54</v>
      </c>
      <c r="G12" s="16" t="s">
        <v>55</v>
      </c>
      <c r="H12" s="9" t="s">
        <v>56</v>
      </c>
      <c r="I12" s="9" t="s">
        <v>49</v>
      </c>
      <c r="J12" s="15" t="s">
        <v>57</v>
      </c>
      <c r="K12" s="15" t="s">
        <v>57</v>
      </c>
      <c r="L12" s="38">
        <v>100</v>
      </c>
      <c r="M12" s="27">
        <v>69.8</v>
      </c>
      <c r="N12" s="24" t="s">
        <v>28</v>
      </c>
      <c r="O12" s="32"/>
      <c r="P12" s="32"/>
    </row>
    <row r="13" ht="49" customHeight="1" spans="1:16">
      <c r="A13" s="13">
        <v>7</v>
      </c>
      <c r="B13" s="9" t="s">
        <v>18</v>
      </c>
      <c r="C13" s="17" t="s">
        <v>19</v>
      </c>
      <c r="D13" s="17" t="s">
        <v>58</v>
      </c>
      <c r="E13" s="18" t="s">
        <v>59</v>
      </c>
      <c r="F13" s="17" t="s">
        <v>60</v>
      </c>
      <c r="G13" s="19" t="s">
        <v>61</v>
      </c>
      <c r="H13" s="9" t="s">
        <v>39</v>
      </c>
      <c r="I13" s="9" t="s">
        <v>49</v>
      </c>
      <c r="J13" s="17" t="s">
        <v>58</v>
      </c>
      <c r="K13" s="17" t="s">
        <v>58</v>
      </c>
      <c r="L13" s="38">
        <v>11</v>
      </c>
      <c r="M13" s="27">
        <v>5</v>
      </c>
      <c r="N13" s="24" t="s">
        <v>28</v>
      </c>
      <c r="O13" s="32"/>
      <c r="P13" s="32"/>
    </row>
    <row r="14" customHeight="1" spans="1:16">
      <c r="A14" s="11" t="s">
        <v>62</v>
      </c>
      <c r="B14" s="12"/>
      <c r="C14" s="12"/>
      <c r="D14" s="12"/>
      <c r="E14" s="12"/>
      <c r="F14" s="12"/>
      <c r="G14" s="12"/>
      <c r="H14" s="12"/>
      <c r="I14" s="12"/>
      <c r="J14" s="12"/>
      <c r="K14" s="29"/>
      <c r="L14" s="36">
        <f>SUM(L12:L13)</f>
        <v>111</v>
      </c>
      <c r="M14" s="39">
        <f>SUM(M12:M13)</f>
        <v>74.8</v>
      </c>
      <c r="N14" s="32"/>
      <c r="O14" s="32"/>
      <c r="P14" s="32"/>
    </row>
    <row r="15" ht="57" customHeight="1" spans="1:16">
      <c r="A15" s="13">
        <v>8</v>
      </c>
      <c r="B15" s="9" t="s">
        <v>18</v>
      </c>
      <c r="C15" s="9" t="s">
        <v>51</v>
      </c>
      <c r="D15" s="9" t="s">
        <v>63</v>
      </c>
      <c r="E15" s="18" t="s">
        <v>64</v>
      </c>
      <c r="F15" s="9" t="s">
        <v>65</v>
      </c>
      <c r="G15" s="10" t="s">
        <v>66</v>
      </c>
      <c r="H15" s="9" t="s">
        <v>56</v>
      </c>
      <c r="I15" s="33" t="s">
        <v>25</v>
      </c>
      <c r="J15" s="9" t="s">
        <v>63</v>
      </c>
      <c r="K15" s="9" t="s">
        <v>63</v>
      </c>
      <c r="L15" s="40">
        <v>100</v>
      </c>
      <c r="M15" s="9">
        <v>54.8</v>
      </c>
      <c r="N15" s="24" t="s">
        <v>28</v>
      </c>
      <c r="O15" s="32"/>
      <c r="P15" s="32"/>
    </row>
    <row r="16" ht="63" customHeight="1" spans="1:16">
      <c r="A16" s="13">
        <v>9</v>
      </c>
      <c r="B16" s="9" t="s">
        <v>18</v>
      </c>
      <c r="C16" s="9" t="s">
        <v>41</v>
      </c>
      <c r="D16" s="9" t="s">
        <v>67</v>
      </c>
      <c r="E16" s="9" t="s">
        <v>64</v>
      </c>
      <c r="F16" s="9" t="s">
        <v>68</v>
      </c>
      <c r="G16" s="10" t="s">
        <v>69</v>
      </c>
      <c r="H16" s="9" t="s">
        <v>56</v>
      </c>
      <c r="I16" s="33" t="s">
        <v>25</v>
      </c>
      <c r="J16" s="9" t="s">
        <v>70</v>
      </c>
      <c r="K16" s="9" t="s">
        <v>71</v>
      </c>
      <c r="L16" s="38">
        <v>45</v>
      </c>
      <c r="M16" s="13">
        <v>20</v>
      </c>
      <c r="N16" s="24" t="s">
        <v>28</v>
      </c>
      <c r="O16" s="32"/>
      <c r="P16" s="32"/>
    </row>
    <row r="17" customHeight="1" spans="1:16">
      <c r="A17" s="11" t="s">
        <v>72</v>
      </c>
      <c r="B17" s="12"/>
      <c r="C17" s="12"/>
      <c r="D17" s="12"/>
      <c r="E17" s="12"/>
      <c r="F17" s="12"/>
      <c r="G17" s="12"/>
      <c r="H17" s="12"/>
      <c r="I17" s="12"/>
      <c r="J17" s="12"/>
      <c r="K17" s="29"/>
      <c r="L17" s="36">
        <f>SUM(L15:L16)</f>
        <v>145</v>
      </c>
      <c r="M17" s="37">
        <f>SUM(M15:M16)</f>
        <v>74.8</v>
      </c>
      <c r="N17" s="32"/>
      <c r="O17" s="32"/>
      <c r="P17" s="32"/>
    </row>
    <row r="18" ht="55" customHeight="1" spans="1:16">
      <c r="A18" s="13">
        <v>10</v>
      </c>
      <c r="B18" s="9" t="s">
        <v>18</v>
      </c>
      <c r="C18" s="9" t="s">
        <v>41</v>
      </c>
      <c r="D18" s="9" t="s">
        <v>73</v>
      </c>
      <c r="E18" s="9" t="s">
        <v>74</v>
      </c>
      <c r="F18" s="9" t="s">
        <v>75</v>
      </c>
      <c r="G18" s="10" t="s">
        <v>76</v>
      </c>
      <c r="H18" s="20" t="s">
        <v>56</v>
      </c>
      <c r="I18" s="9" t="s">
        <v>49</v>
      </c>
      <c r="J18" s="31" t="s">
        <v>73</v>
      </c>
      <c r="K18" s="9" t="s">
        <v>77</v>
      </c>
      <c r="L18" s="41">
        <v>100</v>
      </c>
      <c r="M18" s="9">
        <v>54.8</v>
      </c>
      <c r="N18" s="24" t="s">
        <v>28</v>
      </c>
      <c r="O18" s="32"/>
      <c r="P18" s="32"/>
    </row>
    <row r="19" ht="54" customHeight="1" spans="1:16">
      <c r="A19" s="13">
        <v>11</v>
      </c>
      <c r="B19" s="9" t="s">
        <v>18</v>
      </c>
      <c r="C19" s="9" t="s">
        <v>19</v>
      </c>
      <c r="D19" s="18" t="s">
        <v>78</v>
      </c>
      <c r="E19" s="18" t="s">
        <v>74</v>
      </c>
      <c r="F19" s="18" t="s">
        <v>79</v>
      </c>
      <c r="G19" s="21" t="s">
        <v>80</v>
      </c>
      <c r="H19" s="9" t="s">
        <v>39</v>
      </c>
      <c r="I19" s="18" t="s">
        <v>25</v>
      </c>
      <c r="J19" s="9" t="s">
        <v>78</v>
      </c>
      <c r="K19" s="9" t="s">
        <v>78</v>
      </c>
      <c r="L19" s="40">
        <v>52</v>
      </c>
      <c r="M19" s="9">
        <v>20</v>
      </c>
      <c r="N19" s="24" t="s">
        <v>28</v>
      </c>
      <c r="O19" s="32"/>
      <c r="P19" s="32"/>
    </row>
    <row r="20" customHeight="1" spans="1:16">
      <c r="A20" s="11" t="s">
        <v>81</v>
      </c>
      <c r="B20" s="12"/>
      <c r="C20" s="12"/>
      <c r="D20" s="12"/>
      <c r="E20" s="12"/>
      <c r="F20" s="12"/>
      <c r="G20" s="12"/>
      <c r="H20" s="12"/>
      <c r="I20" s="12"/>
      <c r="J20" s="12"/>
      <c r="K20" s="29"/>
      <c r="L20" s="37">
        <f>SUM(L18:L19)</f>
        <v>152</v>
      </c>
      <c r="M20" s="37">
        <f>SUM(M18:M19)</f>
        <v>74.8</v>
      </c>
      <c r="N20" s="32"/>
      <c r="O20" s="32"/>
      <c r="P20" s="32"/>
    </row>
    <row r="21" customHeight="1" spans="1:16">
      <c r="A21" s="11" t="s">
        <v>82</v>
      </c>
      <c r="B21" s="12"/>
      <c r="C21" s="12"/>
      <c r="D21" s="12"/>
      <c r="E21" s="12"/>
      <c r="F21" s="12"/>
      <c r="G21" s="12"/>
      <c r="H21" s="12"/>
      <c r="I21" s="12"/>
      <c r="J21" s="12"/>
      <c r="K21" s="29"/>
      <c r="L21" s="37"/>
      <c r="M21" s="37">
        <f>M20+M17+M14+M11+M8</f>
        <v>374</v>
      </c>
      <c r="N21" s="42"/>
      <c r="O21" s="42"/>
      <c r="P21" s="42"/>
    </row>
    <row r="22" customFormat="1" customHeight="1" spans="6:7">
      <c r="F22" s="1"/>
      <c r="G22" t="s">
        <v>83</v>
      </c>
    </row>
  </sheetData>
  <mergeCells count="22">
    <mergeCell ref="L3:M3"/>
    <mergeCell ref="A8:K8"/>
    <mergeCell ref="A11:K11"/>
    <mergeCell ref="A14:K14"/>
    <mergeCell ref="A17:K17"/>
    <mergeCell ref="A20:K20"/>
    <mergeCell ref="A21:K2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  <mergeCell ref="A1:P2"/>
  </mergeCells>
  <dataValidations count="1">
    <dataValidation allowBlank="1" showInputMessage="1" showErrorMessage="1" sqref="C15"/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（8.6）（通过）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政</cp:lastModifiedBy>
  <dcterms:created xsi:type="dcterms:W3CDTF">2022-08-06T06:16:00Z</dcterms:created>
  <dcterms:modified xsi:type="dcterms:W3CDTF">2023-10-12T01:43:07Z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D88DE293F7554A8C9407AEFCBE4D6AC0_13</vt:lpwstr>
  </property>
</Properties>
</file>