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预算下达2021" sheetId="1" r:id="rId1"/>
    <sheet name="资金支出2021" sheetId="2" r:id="rId2"/>
    <sheet name="预算下达2022" sheetId="3" r:id="rId3"/>
    <sheet name="资金支出2022" sheetId="4" r:id="rId4"/>
  </sheets>
  <definedNames/>
  <calcPr fullCalcOnLoad="1"/>
</workbook>
</file>

<file path=xl/sharedStrings.xml><?xml version="1.0" encoding="utf-8"?>
<sst xmlns="http://schemas.openxmlformats.org/spreadsheetml/2006/main" count="417" uniqueCount="65">
  <si>
    <t>预算下达_分资金（单位：万元）--2021年社保科直达资金</t>
  </si>
  <si>
    <t>序号</t>
  </si>
  <si>
    <t>资金名称</t>
  </si>
  <si>
    <t>全省</t>
  </si>
  <si>
    <t>总进度</t>
  </si>
  <si>
    <t>中央安排</t>
  </si>
  <si>
    <t>省级安排</t>
  </si>
  <si>
    <t>市级安排</t>
  </si>
  <si>
    <t>县级安排</t>
  </si>
  <si>
    <t>总资金</t>
  </si>
  <si>
    <t>合计</t>
  </si>
  <si>
    <t>1</t>
  </si>
  <si>
    <t>直达资金--开发区</t>
  </si>
  <si>
    <t/>
  </si>
  <si>
    <t>100.0%</t>
  </si>
  <si>
    <t>3</t>
  </si>
  <si>
    <t xml:space="preserve">      就业补助资金</t>
  </si>
  <si>
    <t>4</t>
  </si>
  <si>
    <t xml:space="preserve">      基本公共卫生服务补助资金</t>
  </si>
  <si>
    <t>5</t>
  </si>
  <si>
    <t xml:space="preserve">      困难群众救助补助经费</t>
  </si>
  <si>
    <t>6</t>
  </si>
  <si>
    <t xml:space="preserve">      机关事业单位养老保险制度改革补助经费</t>
  </si>
  <si>
    <t>7</t>
  </si>
  <si>
    <t xml:space="preserve">      医疗救助补助资金</t>
  </si>
  <si>
    <t>8</t>
  </si>
  <si>
    <t xml:space="preserve">      城乡义务教育补助经费</t>
  </si>
  <si>
    <t>9</t>
  </si>
  <si>
    <t xml:space="preserve">      残疾人事业发展补助经费</t>
  </si>
  <si>
    <t>10</t>
  </si>
  <si>
    <t xml:space="preserve">      计划生育转移支付资金</t>
  </si>
  <si>
    <t>11</t>
  </si>
  <si>
    <t xml:space="preserve">      基本药物制度补助资金</t>
  </si>
  <si>
    <t>12</t>
  </si>
  <si>
    <t xml:space="preserve">      优抚对象医疗保障经费</t>
  </si>
  <si>
    <t>13</t>
  </si>
  <si>
    <t xml:space="preserve">      优抚对象补助经费</t>
  </si>
  <si>
    <t>15</t>
  </si>
  <si>
    <t xml:space="preserve">      体制结算_各项结算补助</t>
  </si>
  <si>
    <t>直达资金--铁山区</t>
  </si>
  <si>
    <t xml:space="preserve">      城乡居民基本养老保险补助经费</t>
  </si>
  <si>
    <t xml:space="preserve">      医疗服务与保障能力提升补助资金</t>
  </si>
  <si>
    <t>资金支出_分资金（单位：万元）--2021年社保科直达资金</t>
  </si>
  <si>
    <t>资金总量</t>
  </si>
  <si>
    <t>整合金额</t>
  </si>
  <si>
    <t>支出金额</t>
  </si>
  <si>
    <t>支出进度</t>
  </si>
  <si>
    <t>93.8%</t>
  </si>
  <si>
    <t>2</t>
  </si>
  <si>
    <t>88.1%</t>
  </si>
  <si>
    <t>26.3%</t>
  </si>
  <si>
    <t>14</t>
  </si>
  <si>
    <t>16</t>
  </si>
  <si>
    <t>17</t>
  </si>
  <si>
    <t>18</t>
  </si>
  <si>
    <t>19</t>
  </si>
  <si>
    <t>20</t>
  </si>
  <si>
    <t>21</t>
  </si>
  <si>
    <t>22</t>
  </si>
  <si>
    <t>预算下达_分资金（单位：万元）--2022年1-3月社保科和农业科直达资金</t>
  </si>
  <si>
    <t xml:space="preserve">      农村危房改造补助资金</t>
  </si>
  <si>
    <t xml:space="preserve">      农业生产发展资金</t>
  </si>
  <si>
    <t>资金支出_分资金（单位：万元）--2022年1-3月社保科和农业科直达资金</t>
  </si>
  <si>
    <t>32.1%</t>
  </si>
  <si>
    <t>15.5%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</si>
</sst>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%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80" fontId="2" fillId="0" borderId="9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/>
      <protection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180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0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80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5.421875" style="0" customWidth="1"/>
    <col min="2" max="2" width="60.28125" style="0" customWidth="1"/>
    <col min="3" max="3" width="10.00390625" style="0" customWidth="1"/>
    <col min="4" max="6" width="9.7109375" style="0" customWidth="1"/>
    <col min="7" max="7" width="23.421875" style="0" customWidth="1"/>
    <col min="8" max="8" width="18.00390625" style="0" customWidth="1"/>
  </cols>
  <sheetData>
    <row r="1" spans="1:8" ht="30" customHeight="1">
      <c r="A1" s="38" t="s">
        <v>0</v>
      </c>
      <c r="B1" s="39"/>
      <c r="C1" s="39"/>
      <c r="D1" s="39"/>
      <c r="E1" s="39"/>
      <c r="F1" s="39"/>
      <c r="G1" s="39"/>
      <c r="H1" s="39"/>
    </row>
    <row r="2" spans="1:8" ht="14.25">
      <c r="A2" s="40" t="s">
        <v>1</v>
      </c>
      <c r="B2" s="40" t="s">
        <v>2</v>
      </c>
      <c r="C2" s="40" t="s">
        <v>3</v>
      </c>
      <c r="D2" s="41"/>
      <c r="E2" s="41"/>
      <c r="F2" s="41"/>
      <c r="G2" s="52"/>
      <c r="H2" s="53" t="s">
        <v>4</v>
      </c>
    </row>
    <row r="3" spans="1:8" ht="12.75">
      <c r="A3" s="43"/>
      <c r="B3" s="43"/>
      <c r="C3" s="40" t="s">
        <v>5</v>
      </c>
      <c r="D3" s="40" t="s">
        <v>6</v>
      </c>
      <c r="E3" s="40" t="s">
        <v>7</v>
      </c>
      <c r="F3" s="40" t="s">
        <v>8</v>
      </c>
      <c r="G3" s="54" t="s">
        <v>9</v>
      </c>
      <c r="H3" s="53"/>
    </row>
    <row r="4" spans="1:8" ht="12.75">
      <c r="A4" s="43"/>
      <c r="B4" s="43"/>
      <c r="C4" s="43"/>
      <c r="D4" s="43"/>
      <c r="E4" s="43"/>
      <c r="F4" s="43"/>
      <c r="G4" s="55"/>
      <c r="H4" s="53"/>
    </row>
    <row r="5" spans="1:8" ht="12.75">
      <c r="A5" s="44"/>
      <c r="B5" s="44"/>
      <c r="C5" s="44"/>
      <c r="D5" s="44"/>
      <c r="E5" s="44"/>
      <c r="F5" s="44"/>
      <c r="G5" s="56"/>
      <c r="H5" s="53"/>
    </row>
    <row r="6" spans="1:8" ht="21" customHeight="1">
      <c r="A6" s="45" t="s">
        <v>10</v>
      </c>
      <c r="B6" s="46"/>
      <c r="C6" s="47">
        <f>C7+C20</f>
        <v>9288.8</v>
      </c>
      <c r="D6" s="48"/>
      <c r="E6" s="48"/>
      <c r="F6" s="48"/>
      <c r="G6" s="47">
        <f>G7+G20</f>
        <v>9288.8</v>
      </c>
      <c r="H6" s="57">
        <f>G6/C6</f>
        <v>1</v>
      </c>
    </row>
    <row r="7" spans="1:8" ht="21" customHeight="1">
      <c r="A7" s="50" t="s">
        <v>11</v>
      </c>
      <c r="B7" s="48" t="s">
        <v>12</v>
      </c>
      <c r="C7" s="47">
        <f>SUM(C8:C19)</f>
        <v>8613.3</v>
      </c>
      <c r="D7" s="48" t="s">
        <v>13</v>
      </c>
      <c r="E7" s="48" t="s">
        <v>13</v>
      </c>
      <c r="F7" s="48" t="s">
        <v>13</v>
      </c>
      <c r="G7" s="47">
        <f>SUM(G8:G19)</f>
        <v>8613.3</v>
      </c>
      <c r="H7" s="58" t="s">
        <v>14</v>
      </c>
    </row>
    <row r="8" spans="1:8" ht="21" customHeight="1">
      <c r="A8" s="50" t="s">
        <v>15</v>
      </c>
      <c r="B8" s="48" t="s">
        <v>16</v>
      </c>
      <c r="C8" s="47">
        <v>1931</v>
      </c>
      <c r="D8" s="48" t="s">
        <v>13</v>
      </c>
      <c r="E8" s="48" t="s">
        <v>13</v>
      </c>
      <c r="F8" s="48" t="s">
        <v>13</v>
      </c>
      <c r="G8" s="47">
        <v>1931</v>
      </c>
      <c r="H8" s="51" t="s">
        <v>14</v>
      </c>
    </row>
    <row r="9" spans="1:8" ht="21" customHeight="1">
      <c r="A9" s="50" t="s">
        <v>17</v>
      </c>
      <c r="B9" s="48" t="s">
        <v>18</v>
      </c>
      <c r="C9" s="47">
        <v>997.5</v>
      </c>
      <c r="D9" s="48" t="s">
        <v>13</v>
      </c>
      <c r="E9" s="48" t="s">
        <v>13</v>
      </c>
      <c r="F9" s="48" t="s">
        <v>13</v>
      </c>
      <c r="G9" s="47">
        <v>997.5</v>
      </c>
      <c r="H9" s="51" t="s">
        <v>14</v>
      </c>
    </row>
    <row r="10" spans="1:8" ht="21" customHeight="1">
      <c r="A10" s="50" t="s">
        <v>19</v>
      </c>
      <c r="B10" s="48" t="s">
        <v>20</v>
      </c>
      <c r="C10" s="47">
        <v>4188</v>
      </c>
      <c r="D10" s="48" t="s">
        <v>13</v>
      </c>
      <c r="E10" s="48" t="s">
        <v>13</v>
      </c>
      <c r="F10" s="48" t="s">
        <v>13</v>
      </c>
      <c r="G10" s="47">
        <v>4188</v>
      </c>
      <c r="H10" s="51" t="s">
        <v>14</v>
      </c>
    </row>
    <row r="11" spans="1:8" ht="21" customHeight="1">
      <c r="A11" s="50" t="s">
        <v>21</v>
      </c>
      <c r="B11" s="48" t="s">
        <v>22</v>
      </c>
      <c r="C11" s="47">
        <v>655</v>
      </c>
      <c r="D11" s="48" t="s">
        <v>13</v>
      </c>
      <c r="E11" s="48" t="s">
        <v>13</v>
      </c>
      <c r="F11" s="48" t="s">
        <v>13</v>
      </c>
      <c r="G11" s="47">
        <v>655</v>
      </c>
      <c r="H11" s="51" t="s">
        <v>14</v>
      </c>
    </row>
    <row r="12" spans="1:8" ht="21" customHeight="1">
      <c r="A12" s="50" t="s">
        <v>23</v>
      </c>
      <c r="B12" s="48" t="s">
        <v>24</v>
      </c>
      <c r="C12" s="47">
        <v>221</v>
      </c>
      <c r="D12" s="48" t="s">
        <v>13</v>
      </c>
      <c r="E12" s="48" t="s">
        <v>13</v>
      </c>
      <c r="F12" s="48" t="s">
        <v>13</v>
      </c>
      <c r="G12" s="47">
        <v>221</v>
      </c>
      <c r="H12" s="51" t="s">
        <v>14</v>
      </c>
    </row>
    <row r="13" spans="1:8" ht="21" customHeight="1">
      <c r="A13" s="50" t="s">
        <v>25</v>
      </c>
      <c r="B13" s="48" t="s">
        <v>26</v>
      </c>
      <c r="C13" s="48" t="s">
        <v>13</v>
      </c>
      <c r="D13" s="48" t="s">
        <v>13</v>
      </c>
      <c r="E13" s="48" t="s">
        <v>13</v>
      </c>
      <c r="F13" s="48" t="s">
        <v>13</v>
      </c>
      <c r="G13" s="48" t="s">
        <v>13</v>
      </c>
      <c r="H13" s="48" t="s">
        <v>13</v>
      </c>
    </row>
    <row r="14" spans="1:8" ht="21" customHeight="1">
      <c r="A14" s="50" t="s">
        <v>27</v>
      </c>
      <c r="B14" s="48" t="s">
        <v>28</v>
      </c>
      <c r="C14" s="47">
        <v>29</v>
      </c>
      <c r="D14" s="48" t="s">
        <v>13</v>
      </c>
      <c r="E14" s="48" t="s">
        <v>13</v>
      </c>
      <c r="F14" s="48" t="s">
        <v>13</v>
      </c>
      <c r="G14" s="47">
        <v>29</v>
      </c>
      <c r="H14" s="51" t="s">
        <v>14</v>
      </c>
    </row>
    <row r="15" spans="1:8" ht="21" customHeight="1">
      <c r="A15" s="50" t="s">
        <v>29</v>
      </c>
      <c r="B15" s="48" t="s">
        <v>30</v>
      </c>
      <c r="C15" s="47">
        <v>37</v>
      </c>
      <c r="D15" s="48" t="s">
        <v>13</v>
      </c>
      <c r="E15" s="48" t="s">
        <v>13</v>
      </c>
      <c r="F15" s="48" t="s">
        <v>13</v>
      </c>
      <c r="G15" s="47">
        <v>37</v>
      </c>
      <c r="H15" s="51" t="s">
        <v>14</v>
      </c>
    </row>
    <row r="16" spans="1:8" ht="21" customHeight="1">
      <c r="A16" s="50" t="s">
        <v>31</v>
      </c>
      <c r="B16" s="48" t="s">
        <v>32</v>
      </c>
      <c r="C16" s="47">
        <v>109.8</v>
      </c>
      <c r="D16" s="48" t="s">
        <v>13</v>
      </c>
      <c r="E16" s="48" t="s">
        <v>13</v>
      </c>
      <c r="F16" s="48" t="s">
        <v>13</v>
      </c>
      <c r="G16" s="47">
        <v>109.8</v>
      </c>
      <c r="H16" s="51" t="s">
        <v>14</v>
      </c>
    </row>
    <row r="17" spans="1:8" ht="21" customHeight="1">
      <c r="A17" s="50" t="s">
        <v>33</v>
      </c>
      <c r="B17" s="48" t="s">
        <v>34</v>
      </c>
      <c r="C17" s="47">
        <v>20</v>
      </c>
      <c r="D17" s="48" t="s">
        <v>13</v>
      </c>
      <c r="E17" s="48" t="s">
        <v>13</v>
      </c>
      <c r="F17" s="48" t="s">
        <v>13</v>
      </c>
      <c r="G17" s="47">
        <v>20</v>
      </c>
      <c r="H17" s="51" t="s">
        <v>14</v>
      </c>
    </row>
    <row r="18" spans="1:8" ht="21" customHeight="1">
      <c r="A18" s="50" t="s">
        <v>35</v>
      </c>
      <c r="B18" s="48" t="s">
        <v>36</v>
      </c>
      <c r="C18" s="47">
        <v>387</v>
      </c>
      <c r="D18" s="48" t="s">
        <v>13</v>
      </c>
      <c r="E18" s="48" t="s">
        <v>13</v>
      </c>
      <c r="F18" s="48" t="s">
        <v>13</v>
      </c>
      <c r="G18" s="47">
        <v>387</v>
      </c>
      <c r="H18" s="51" t="s">
        <v>14</v>
      </c>
    </row>
    <row r="19" spans="1:8" ht="21" customHeight="1">
      <c r="A19" s="50" t="s">
        <v>37</v>
      </c>
      <c r="B19" s="48" t="s">
        <v>38</v>
      </c>
      <c r="C19" s="47">
        <v>38</v>
      </c>
      <c r="D19" s="48" t="s">
        <v>13</v>
      </c>
      <c r="E19" s="48" t="s">
        <v>13</v>
      </c>
      <c r="F19" s="48" t="s">
        <v>13</v>
      </c>
      <c r="G19" s="47">
        <v>38</v>
      </c>
      <c r="H19" s="51" t="s">
        <v>14</v>
      </c>
    </row>
    <row r="20" spans="1:8" ht="21" customHeight="1">
      <c r="A20" s="50" t="s">
        <v>11</v>
      </c>
      <c r="B20" s="48" t="s">
        <v>39</v>
      </c>
      <c r="C20" s="47">
        <f>SUM(C21:C28)</f>
        <v>675.5</v>
      </c>
      <c r="D20" s="47"/>
      <c r="E20" s="47"/>
      <c r="F20" s="47"/>
      <c r="G20" s="47">
        <f>SUM(G21:G28)</f>
        <v>675.5</v>
      </c>
      <c r="H20" s="58" t="s">
        <v>14</v>
      </c>
    </row>
    <row r="21" spans="1:8" ht="21" customHeight="1">
      <c r="A21" s="50" t="s">
        <v>15</v>
      </c>
      <c r="B21" s="48" t="s">
        <v>36</v>
      </c>
      <c r="C21" s="47">
        <v>40</v>
      </c>
      <c r="D21" s="48" t="s">
        <v>13</v>
      </c>
      <c r="E21" s="48" t="s">
        <v>13</v>
      </c>
      <c r="F21" s="48" t="s">
        <v>13</v>
      </c>
      <c r="G21" s="47">
        <v>40</v>
      </c>
      <c r="H21" s="51" t="s">
        <v>14</v>
      </c>
    </row>
    <row r="22" spans="1:8" ht="21" customHeight="1">
      <c r="A22" s="50" t="s">
        <v>17</v>
      </c>
      <c r="B22" s="48" t="s">
        <v>32</v>
      </c>
      <c r="C22" s="47">
        <v>0.4</v>
      </c>
      <c r="D22" s="48" t="s">
        <v>13</v>
      </c>
      <c r="E22" s="48" t="s">
        <v>13</v>
      </c>
      <c r="F22" s="48" t="s">
        <v>13</v>
      </c>
      <c r="G22" s="47">
        <v>0.4</v>
      </c>
      <c r="H22" s="51" t="s">
        <v>14</v>
      </c>
    </row>
    <row r="23" spans="1:8" ht="21" customHeight="1">
      <c r="A23" s="50" t="s">
        <v>19</v>
      </c>
      <c r="B23" s="48" t="s">
        <v>40</v>
      </c>
      <c r="C23" s="47">
        <v>72.1</v>
      </c>
      <c r="D23" s="48" t="s">
        <v>13</v>
      </c>
      <c r="E23" s="48" t="s">
        <v>13</v>
      </c>
      <c r="F23" s="48" t="s">
        <v>13</v>
      </c>
      <c r="G23" s="47">
        <v>72.1</v>
      </c>
      <c r="H23" s="51" t="s">
        <v>14</v>
      </c>
    </row>
    <row r="24" spans="1:8" ht="21" customHeight="1">
      <c r="A24" s="50" t="s">
        <v>21</v>
      </c>
      <c r="B24" s="48" t="s">
        <v>30</v>
      </c>
      <c r="C24" s="47">
        <v>39</v>
      </c>
      <c r="D24" s="48" t="s">
        <v>13</v>
      </c>
      <c r="E24" s="48" t="s">
        <v>13</v>
      </c>
      <c r="F24" s="48" t="s">
        <v>13</v>
      </c>
      <c r="G24" s="47">
        <v>39</v>
      </c>
      <c r="H24" s="51" t="s">
        <v>14</v>
      </c>
    </row>
    <row r="25" spans="1:8" ht="21" customHeight="1">
      <c r="A25" s="50" t="s">
        <v>25</v>
      </c>
      <c r="B25" s="48" t="s">
        <v>41</v>
      </c>
      <c r="C25" s="47">
        <v>55</v>
      </c>
      <c r="D25" s="48" t="s">
        <v>13</v>
      </c>
      <c r="E25" s="48" t="s">
        <v>13</v>
      </c>
      <c r="F25" s="48" t="s">
        <v>13</v>
      </c>
      <c r="G25" s="47">
        <v>55</v>
      </c>
      <c r="H25" s="51" t="s">
        <v>14</v>
      </c>
    </row>
    <row r="26" spans="1:8" ht="21" customHeight="1">
      <c r="A26" s="50" t="s">
        <v>27</v>
      </c>
      <c r="B26" s="48" t="s">
        <v>22</v>
      </c>
      <c r="C26" s="47">
        <v>42</v>
      </c>
      <c r="D26" s="48" t="s">
        <v>13</v>
      </c>
      <c r="E26" s="48" t="s">
        <v>13</v>
      </c>
      <c r="F26" s="48" t="s">
        <v>13</v>
      </c>
      <c r="G26" s="47">
        <v>42</v>
      </c>
      <c r="H26" s="51" t="s">
        <v>14</v>
      </c>
    </row>
    <row r="27" spans="1:8" ht="21" customHeight="1">
      <c r="A27" s="50" t="s">
        <v>29</v>
      </c>
      <c r="B27" s="48" t="s">
        <v>20</v>
      </c>
      <c r="C27" s="47">
        <v>385</v>
      </c>
      <c r="D27" s="48" t="s">
        <v>13</v>
      </c>
      <c r="E27" s="48" t="s">
        <v>13</v>
      </c>
      <c r="F27" s="48" t="s">
        <v>13</v>
      </c>
      <c r="G27" s="47">
        <v>385</v>
      </c>
      <c r="H27" s="51" t="s">
        <v>14</v>
      </c>
    </row>
    <row r="28" spans="1:8" ht="21" customHeight="1">
      <c r="A28" s="50" t="s">
        <v>31</v>
      </c>
      <c r="B28" s="48" t="s">
        <v>18</v>
      </c>
      <c r="C28" s="47">
        <v>42</v>
      </c>
      <c r="D28" s="48" t="s">
        <v>13</v>
      </c>
      <c r="E28" s="48" t="s">
        <v>13</v>
      </c>
      <c r="F28" s="48" t="s">
        <v>13</v>
      </c>
      <c r="G28" s="47">
        <v>42</v>
      </c>
      <c r="H28" s="51" t="s">
        <v>14</v>
      </c>
    </row>
  </sheetData>
  <sheetProtection/>
  <mergeCells count="11">
    <mergeCell ref="A1:H1"/>
    <mergeCell ref="C2:G2"/>
    <mergeCell ref="A6:B6"/>
    <mergeCell ref="A2:A5"/>
    <mergeCell ref="B2:B5"/>
    <mergeCell ref="C3:C5"/>
    <mergeCell ref="D3:D5"/>
    <mergeCell ref="E3:E5"/>
    <mergeCell ref="F3:F5"/>
    <mergeCell ref="G3:G5"/>
    <mergeCell ref="H2:H5"/>
  </mergeCells>
  <printOptions/>
  <pageMargins left="0.11805555555555555" right="0.07847222222222222" top="0.15694444444444444" bottom="0.19652777777777777" header="0.5" footer="0.3145833333333333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:F1"/>
    </sheetView>
  </sheetViews>
  <sheetFormatPr defaultColWidth="9.140625" defaultRowHeight="12.75"/>
  <cols>
    <col min="1" max="1" width="7.00390625" style="0" customWidth="1"/>
    <col min="2" max="2" width="56.00390625" style="0" customWidth="1"/>
    <col min="3" max="6" width="18.57421875" style="0" customWidth="1"/>
  </cols>
  <sheetData>
    <row r="1" spans="1:6" ht="30" customHeight="1">
      <c r="A1" s="38" t="s">
        <v>42</v>
      </c>
      <c r="B1" s="39"/>
      <c r="C1" s="39"/>
      <c r="D1" s="39"/>
      <c r="E1" s="39"/>
      <c r="F1" s="39"/>
    </row>
    <row r="2" spans="1:6" ht="14.25">
      <c r="A2" s="40" t="s">
        <v>1</v>
      </c>
      <c r="B2" s="40" t="s">
        <v>2</v>
      </c>
      <c r="C2" s="40" t="s">
        <v>3</v>
      </c>
      <c r="D2" s="41"/>
      <c r="E2" s="41"/>
      <c r="F2" s="42"/>
    </row>
    <row r="3" spans="1:6" ht="12.75">
      <c r="A3" s="43"/>
      <c r="B3" s="43"/>
      <c r="C3" s="40" t="s">
        <v>43</v>
      </c>
      <c r="D3" s="40" t="s">
        <v>44</v>
      </c>
      <c r="E3" s="40" t="s">
        <v>45</v>
      </c>
      <c r="F3" s="40" t="s">
        <v>46</v>
      </c>
    </row>
    <row r="4" spans="1:6" ht="12.75">
      <c r="A4" s="44"/>
      <c r="B4" s="44"/>
      <c r="C4" s="44"/>
      <c r="D4" s="44"/>
      <c r="E4" s="44"/>
      <c r="F4" s="44"/>
    </row>
    <row r="5" spans="1:6" ht="19.5" customHeight="1">
      <c r="A5" s="45" t="s">
        <v>10</v>
      </c>
      <c r="B5" s="46"/>
      <c r="C5" s="47">
        <f>C6+C18</f>
        <v>9288.8</v>
      </c>
      <c r="D5" s="48"/>
      <c r="E5" s="47">
        <f>E6+E18</f>
        <v>8758.8</v>
      </c>
      <c r="F5" s="49">
        <f>E5/C5</f>
        <v>0.942942037722849</v>
      </c>
    </row>
    <row r="6" spans="1:6" ht="21" customHeight="1">
      <c r="A6" s="50" t="s">
        <v>11</v>
      </c>
      <c r="B6" s="48" t="s">
        <v>12</v>
      </c>
      <c r="C6" s="47">
        <f>SUM(C7:C17)</f>
        <v>8613.3</v>
      </c>
      <c r="D6" s="48" t="s">
        <v>13</v>
      </c>
      <c r="E6" s="47">
        <f>SUM(E7:E17)</f>
        <v>8083.3</v>
      </c>
      <c r="F6" s="51" t="s">
        <v>47</v>
      </c>
    </row>
    <row r="7" spans="1:6" ht="21" customHeight="1">
      <c r="A7" s="50" t="s">
        <v>48</v>
      </c>
      <c r="B7" s="48" t="s">
        <v>16</v>
      </c>
      <c r="C7" s="47">
        <v>1931</v>
      </c>
      <c r="D7" s="48" t="s">
        <v>13</v>
      </c>
      <c r="E7" s="47">
        <v>1931</v>
      </c>
      <c r="F7" s="51" t="s">
        <v>14</v>
      </c>
    </row>
    <row r="8" spans="1:6" ht="21" customHeight="1">
      <c r="A8" s="50" t="s">
        <v>15</v>
      </c>
      <c r="B8" s="48" t="s">
        <v>18</v>
      </c>
      <c r="C8" s="47">
        <v>997.5</v>
      </c>
      <c r="D8" s="48" t="s">
        <v>13</v>
      </c>
      <c r="E8" s="47">
        <v>997.5</v>
      </c>
      <c r="F8" s="51" t="s">
        <v>14</v>
      </c>
    </row>
    <row r="9" spans="1:6" ht="21" customHeight="1">
      <c r="A9" s="50" t="s">
        <v>17</v>
      </c>
      <c r="B9" s="48" t="s">
        <v>20</v>
      </c>
      <c r="C9" s="47">
        <v>4188</v>
      </c>
      <c r="D9" s="48" t="s">
        <v>13</v>
      </c>
      <c r="E9" s="47">
        <v>3687.8</v>
      </c>
      <c r="F9" s="51" t="s">
        <v>49</v>
      </c>
    </row>
    <row r="10" spans="1:6" ht="21" customHeight="1">
      <c r="A10" s="50" t="s">
        <v>19</v>
      </c>
      <c r="B10" s="48" t="s">
        <v>22</v>
      </c>
      <c r="C10" s="47">
        <v>655</v>
      </c>
      <c r="D10" s="48" t="s">
        <v>13</v>
      </c>
      <c r="E10" s="47">
        <v>655</v>
      </c>
      <c r="F10" s="51" t="s">
        <v>14</v>
      </c>
    </row>
    <row r="11" spans="1:6" ht="21" customHeight="1">
      <c r="A11" s="50" t="s">
        <v>21</v>
      </c>
      <c r="B11" s="48" t="s">
        <v>24</v>
      </c>
      <c r="C11" s="47">
        <v>221</v>
      </c>
      <c r="D11" s="48" t="s">
        <v>13</v>
      </c>
      <c r="E11" s="47">
        <v>221</v>
      </c>
      <c r="F11" s="51" t="s">
        <v>14</v>
      </c>
    </row>
    <row r="12" spans="1:6" ht="21" customHeight="1">
      <c r="A12" s="50" t="s">
        <v>25</v>
      </c>
      <c r="B12" s="48" t="s">
        <v>28</v>
      </c>
      <c r="C12" s="47">
        <v>29</v>
      </c>
      <c r="D12" s="48" t="s">
        <v>13</v>
      </c>
      <c r="E12" s="47">
        <v>27.2</v>
      </c>
      <c r="F12" s="51" t="s">
        <v>47</v>
      </c>
    </row>
    <row r="13" spans="1:6" ht="21" customHeight="1">
      <c r="A13" s="50" t="s">
        <v>27</v>
      </c>
      <c r="B13" s="48" t="s">
        <v>30</v>
      </c>
      <c r="C13" s="47">
        <v>37</v>
      </c>
      <c r="D13" s="48" t="s">
        <v>13</v>
      </c>
      <c r="E13" s="47">
        <v>37</v>
      </c>
      <c r="F13" s="51" t="s">
        <v>14</v>
      </c>
    </row>
    <row r="14" spans="1:6" ht="21" customHeight="1">
      <c r="A14" s="50" t="s">
        <v>29</v>
      </c>
      <c r="B14" s="48" t="s">
        <v>32</v>
      </c>
      <c r="C14" s="47">
        <v>109.8</v>
      </c>
      <c r="D14" s="48" t="s">
        <v>13</v>
      </c>
      <c r="E14" s="47">
        <v>109.8</v>
      </c>
      <c r="F14" s="51" t="s">
        <v>14</v>
      </c>
    </row>
    <row r="15" spans="1:6" ht="21" customHeight="1">
      <c r="A15" s="50" t="s">
        <v>31</v>
      </c>
      <c r="B15" s="48" t="s">
        <v>34</v>
      </c>
      <c r="C15" s="47">
        <v>20</v>
      </c>
      <c r="D15" s="48" t="s">
        <v>13</v>
      </c>
      <c r="E15" s="47">
        <v>20</v>
      </c>
      <c r="F15" s="51" t="s">
        <v>14</v>
      </c>
    </row>
    <row r="16" spans="1:6" ht="21" customHeight="1">
      <c r="A16" s="50" t="s">
        <v>33</v>
      </c>
      <c r="B16" s="48" t="s">
        <v>36</v>
      </c>
      <c r="C16" s="47">
        <v>387</v>
      </c>
      <c r="D16" s="48" t="s">
        <v>13</v>
      </c>
      <c r="E16" s="47">
        <v>387</v>
      </c>
      <c r="F16" s="51" t="s">
        <v>14</v>
      </c>
    </row>
    <row r="17" spans="1:6" ht="21" customHeight="1">
      <c r="A17" s="50" t="s">
        <v>35</v>
      </c>
      <c r="B17" s="48" t="s">
        <v>38</v>
      </c>
      <c r="C17" s="47">
        <v>38</v>
      </c>
      <c r="D17" s="48" t="s">
        <v>13</v>
      </c>
      <c r="E17" s="47">
        <v>10</v>
      </c>
      <c r="F17" s="51" t="s">
        <v>50</v>
      </c>
    </row>
    <row r="18" spans="1:6" ht="21" customHeight="1">
      <c r="A18" s="50" t="s">
        <v>51</v>
      </c>
      <c r="B18" s="48" t="s">
        <v>39</v>
      </c>
      <c r="C18" s="47">
        <f>SUM(C19:C26)</f>
        <v>675.5</v>
      </c>
      <c r="D18" s="48" t="s">
        <v>13</v>
      </c>
      <c r="E18" s="47">
        <f>SUM(E19:E26)</f>
        <v>675.5</v>
      </c>
      <c r="F18" s="51" t="s">
        <v>14</v>
      </c>
    </row>
    <row r="19" spans="1:6" ht="21" customHeight="1">
      <c r="A19" s="50" t="s">
        <v>37</v>
      </c>
      <c r="B19" s="48" t="s">
        <v>36</v>
      </c>
      <c r="C19" s="47">
        <v>40</v>
      </c>
      <c r="D19" s="48" t="s">
        <v>13</v>
      </c>
      <c r="E19" s="47">
        <v>40</v>
      </c>
      <c r="F19" s="51" t="s">
        <v>14</v>
      </c>
    </row>
    <row r="20" spans="1:6" ht="21" customHeight="1">
      <c r="A20" s="50" t="s">
        <v>52</v>
      </c>
      <c r="B20" s="48" t="s">
        <v>32</v>
      </c>
      <c r="C20" s="47">
        <v>0.4</v>
      </c>
      <c r="D20" s="48" t="s">
        <v>13</v>
      </c>
      <c r="E20" s="47">
        <v>0.4</v>
      </c>
      <c r="F20" s="51" t="s">
        <v>14</v>
      </c>
    </row>
    <row r="21" spans="1:6" ht="21" customHeight="1">
      <c r="A21" s="50" t="s">
        <v>53</v>
      </c>
      <c r="B21" s="48" t="s">
        <v>40</v>
      </c>
      <c r="C21" s="47">
        <v>72.1</v>
      </c>
      <c r="D21" s="48" t="s">
        <v>13</v>
      </c>
      <c r="E21" s="47">
        <v>72.1</v>
      </c>
      <c r="F21" s="51" t="s">
        <v>14</v>
      </c>
    </row>
    <row r="22" spans="1:6" ht="21" customHeight="1">
      <c r="A22" s="50" t="s">
        <v>54</v>
      </c>
      <c r="B22" s="48" t="s">
        <v>30</v>
      </c>
      <c r="C22" s="47">
        <v>39</v>
      </c>
      <c r="D22" s="48" t="s">
        <v>13</v>
      </c>
      <c r="E22" s="47">
        <v>39</v>
      </c>
      <c r="F22" s="51" t="s">
        <v>14</v>
      </c>
    </row>
    <row r="23" spans="1:6" ht="21" customHeight="1">
      <c r="A23" s="50" t="s">
        <v>55</v>
      </c>
      <c r="B23" s="48" t="s">
        <v>41</v>
      </c>
      <c r="C23" s="47">
        <v>55</v>
      </c>
      <c r="D23" s="48" t="s">
        <v>13</v>
      </c>
      <c r="E23" s="47">
        <v>55</v>
      </c>
      <c r="F23" s="51" t="s">
        <v>14</v>
      </c>
    </row>
    <row r="24" spans="1:6" ht="21" customHeight="1">
      <c r="A24" s="50" t="s">
        <v>56</v>
      </c>
      <c r="B24" s="48" t="s">
        <v>22</v>
      </c>
      <c r="C24" s="47">
        <v>42</v>
      </c>
      <c r="D24" s="48" t="s">
        <v>13</v>
      </c>
      <c r="E24" s="47">
        <v>42</v>
      </c>
      <c r="F24" s="51" t="s">
        <v>14</v>
      </c>
    </row>
    <row r="25" spans="1:6" ht="21" customHeight="1">
      <c r="A25" s="50" t="s">
        <v>57</v>
      </c>
      <c r="B25" s="48" t="s">
        <v>20</v>
      </c>
      <c r="C25" s="47">
        <v>385</v>
      </c>
      <c r="D25" s="48" t="s">
        <v>13</v>
      </c>
      <c r="E25" s="47">
        <v>385</v>
      </c>
      <c r="F25" s="51" t="s">
        <v>14</v>
      </c>
    </row>
    <row r="26" spans="1:6" ht="21" customHeight="1">
      <c r="A26" s="50" t="s">
        <v>58</v>
      </c>
      <c r="B26" s="48" t="s">
        <v>18</v>
      </c>
      <c r="C26" s="47">
        <v>42</v>
      </c>
      <c r="D26" s="48" t="s">
        <v>13</v>
      </c>
      <c r="E26" s="47">
        <v>42</v>
      </c>
      <c r="F26" s="51" t="s">
        <v>14</v>
      </c>
    </row>
  </sheetData>
  <sheetProtection/>
  <mergeCells count="9">
    <mergeCell ref="A1:F1"/>
    <mergeCell ref="C2:F2"/>
    <mergeCell ref="A5:B5"/>
    <mergeCell ref="A2:A4"/>
    <mergeCell ref="B2:B4"/>
    <mergeCell ref="C3:C4"/>
    <mergeCell ref="D3:D4"/>
    <mergeCell ref="E3:E4"/>
    <mergeCell ref="F3:F4"/>
  </mergeCells>
  <printOptions/>
  <pageMargins left="0.15694444444444444" right="0.07847222222222222" top="0.19652777777777777" bottom="0.07847222222222222" header="0.5" footer="0.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5.421875" style="19" customWidth="1"/>
    <col min="2" max="2" width="60.8515625" style="19" customWidth="1"/>
    <col min="3" max="3" width="10.00390625" style="19" customWidth="1"/>
    <col min="4" max="6" width="9.7109375" style="19" customWidth="1"/>
    <col min="7" max="7" width="23.421875" style="19" customWidth="1"/>
    <col min="8" max="8" width="18.00390625" style="19" customWidth="1"/>
    <col min="9" max="16384" width="9.140625" style="19" customWidth="1"/>
  </cols>
  <sheetData>
    <row r="1" s="19" customFormat="1" ht="30" customHeight="1">
      <c r="A1" s="3" t="s">
        <v>59</v>
      </c>
    </row>
    <row r="2" spans="1:8" s="19" customFormat="1" ht="14.25">
      <c r="A2" s="4" t="s">
        <v>1</v>
      </c>
      <c r="B2" s="4" t="s">
        <v>2</v>
      </c>
      <c r="C2" s="4" t="s">
        <v>3</v>
      </c>
      <c r="D2" s="21"/>
      <c r="E2" s="21"/>
      <c r="F2" s="21"/>
      <c r="G2" s="22"/>
      <c r="H2" s="23" t="s">
        <v>4</v>
      </c>
    </row>
    <row r="3" spans="1:8" s="19" customFormat="1" ht="12.75">
      <c r="A3" s="24"/>
      <c r="B3" s="24"/>
      <c r="C3" s="4" t="s">
        <v>5</v>
      </c>
      <c r="D3" s="4" t="s">
        <v>6</v>
      </c>
      <c r="E3" s="4" t="s">
        <v>7</v>
      </c>
      <c r="F3" s="4" t="s">
        <v>8</v>
      </c>
      <c r="G3" s="25" t="s">
        <v>9</v>
      </c>
      <c r="H3" s="23"/>
    </row>
    <row r="4" spans="1:8" s="19" customFormat="1" ht="12.75">
      <c r="A4" s="24"/>
      <c r="B4" s="24"/>
      <c r="C4" s="24"/>
      <c r="D4" s="24"/>
      <c r="E4" s="24"/>
      <c r="F4" s="24"/>
      <c r="G4" s="26"/>
      <c r="H4" s="23"/>
    </row>
    <row r="5" spans="1:8" s="19" customFormat="1" ht="12.75">
      <c r="A5" s="27"/>
      <c r="B5" s="27"/>
      <c r="C5" s="27"/>
      <c r="D5" s="27"/>
      <c r="E5" s="27"/>
      <c r="F5" s="27"/>
      <c r="G5" s="28"/>
      <c r="H5" s="23"/>
    </row>
    <row r="6" spans="1:8" s="20" customFormat="1" ht="21" customHeight="1">
      <c r="A6" s="29" t="s">
        <v>10</v>
      </c>
      <c r="B6" s="30"/>
      <c r="C6" s="31">
        <f>C7+C20</f>
        <v>6887.08</v>
      </c>
      <c r="D6" s="32"/>
      <c r="E6" s="32"/>
      <c r="F6" s="32"/>
      <c r="G6" s="31">
        <f>G7+G20</f>
        <v>6887.08</v>
      </c>
      <c r="H6" s="33">
        <f>G6/C6</f>
        <v>1</v>
      </c>
    </row>
    <row r="7" spans="1:8" s="19" customFormat="1" ht="21" customHeight="1">
      <c r="A7" s="16">
        <v>1</v>
      </c>
      <c r="B7" s="32" t="s">
        <v>12</v>
      </c>
      <c r="C7" s="34">
        <f>SUM(C8:C19)</f>
        <v>6370.58</v>
      </c>
      <c r="D7" s="34"/>
      <c r="E7" s="34"/>
      <c r="F7" s="35" t="s">
        <v>13</v>
      </c>
      <c r="G7" s="34">
        <f>SUM(G8:G19)</f>
        <v>6370.58</v>
      </c>
      <c r="H7" s="36" t="s">
        <v>14</v>
      </c>
    </row>
    <row r="8" spans="1:8" s="19" customFormat="1" ht="21" customHeight="1">
      <c r="A8" s="16">
        <v>2</v>
      </c>
      <c r="B8" s="35" t="s">
        <v>16</v>
      </c>
      <c r="C8" s="34">
        <v>1145</v>
      </c>
      <c r="D8" s="35" t="s">
        <v>13</v>
      </c>
      <c r="E8" s="35" t="s">
        <v>13</v>
      </c>
      <c r="F8" s="35" t="s">
        <v>13</v>
      </c>
      <c r="G8" s="34">
        <v>1145</v>
      </c>
      <c r="H8" s="37" t="s">
        <v>14</v>
      </c>
    </row>
    <row r="9" spans="1:8" s="19" customFormat="1" ht="21" customHeight="1">
      <c r="A9" s="16">
        <v>3</v>
      </c>
      <c r="B9" s="35" t="s">
        <v>36</v>
      </c>
      <c r="C9" s="34">
        <v>396</v>
      </c>
      <c r="D9" s="35" t="s">
        <v>13</v>
      </c>
      <c r="E9" s="35" t="s">
        <v>13</v>
      </c>
      <c r="F9" s="35" t="s">
        <v>13</v>
      </c>
      <c r="G9" s="34">
        <v>396</v>
      </c>
      <c r="H9" s="37" t="s">
        <v>14</v>
      </c>
    </row>
    <row r="10" spans="1:8" s="19" customFormat="1" ht="21" customHeight="1">
      <c r="A10" s="16">
        <v>4</v>
      </c>
      <c r="B10" s="35" t="s">
        <v>34</v>
      </c>
      <c r="C10" s="34">
        <v>25</v>
      </c>
      <c r="D10" s="35" t="s">
        <v>13</v>
      </c>
      <c r="E10" s="35" t="s">
        <v>13</v>
      </c>
      <c r="F10" s="35" t="s">
        <v>13</v>
      </c>
      <c r="G10" s="34">
        <v>25</v>
      </c>
      <c r="H10" s="37" t="s">
        <v>14</v>
      </c>
    </row>
    <row r="11" spans="1:8" s="19" customFormat="1" ht="21" customHeight="1">
      <c r="A11" s="16">
        <v>5</v>
      </c>
      <c r="B11" s="35" t="s">
        <v>60</v>
      </c>
      <c r="C11" s="34">
        <v>3</v>
      </c>
      <c r="D11" s="35" t="s">
        <v>13</v>
      </c>
      <c r="E11" s="35" t="s">
        <v>13</v>
      </c>
      <c r="F11" s="35" t="s">
        <v>13</v>
      </c>
      <c r="G11" s="34">
        <v>3</v>
      </c>
      <c r="H11" s="37" t="s">
        <v>14</v>
      </c>
    </row>
    <row r="12" spans="1:8" s="19" customFormat="1" ht="21" customHeight="1">
      <c r="A12" s="16">
        <v>6</v>
      </c>
      <c r="B12" s="35" t="s">
        <v>32</v>
      </c>
      <c r="C12" s="34">
        <v>7</v>
      </c>
      <c r="D12" s="35" t="s">
        <v>13</v>
      </c>
      <c r="E12" s="35" t="s">
        <v>13</v>
      </c>
      <c r="F12" s="35" t="s">
        <v>13</v>
      </c>
      <c r="G12" s="34">
        <v>7</v>
      </c>
      <c r="H12" s="37" t="s">
        <v>14</v>
      </c>
    </row>
    <row r="13" spans="1:8" s="19" customFormat="1" ht="21" customHeight="1">
      <c r="A13" s="16">
        <v>7</v>
      </c>
      <c r="B13" s="35" t="s">
        <v>30</v>
      </c>
      <c r="C13" s="34">
        <v>66</v>
      </c>
      <c r="D13" s="35" t="s">
        <v>13</v>
      </c>
      <c r="E13" s="35" t="s">
        <v>13</v>
      </c>
      <c r="F13" s="35" t="s">
        <v>13</v>
      </c>
      <c r="G13" s="34">
        <v>66</v>
      </c>
      <c r="H13" s="37" t="s">
        <v>14</v>
      </c>
    </row>
    <row r="14" spans="1:8" s="19" customFormat="1" ht="21" customHeight="1">
      <c r="A14" s="16">
        <v>8</v>
      </c>
      <c r="B14" s="35" t="s">
        <v>28</v>
      </c>
      <c r="C14" s="34">
        <v>43.4</v>
      </c>
      <c r="D14" s="35" t="s">
        <v>13</v>
      </c>
      <c r="E14" s="35" t="s">
        <v>13</v>
      </c>
      <c r="F14" s="35" t="s">
        <v>13</v>
      </c>
      <c r="G14" s="34">
        <v>43.4</v>
      </c>
      <c r="H14" s="37" t="s">
        <v>14</v>
      </c>
    </row>
    <row r="15" spans="1:8" s="19" customFormat="1" ht="21" customHeight="1">
      <c r="A15" s="16">
        <v>9</v>
      </c>
      <c r="B15" s="35" t="s">
        <v>24</v>
      </c>
      <c r="C15" s="34">
        <v>178</v>
      </c>
      <c r="D15" s="35" t="s">
        <v>13</v>
      </c>
      <c r="E15" s="35" t="s">
        <v>13</v>
      </c>
      <c r="F15" s="35" t="s">
        <v>13</v>
      </c>
      <c r="G15" s="34">
        <v>178</v>
      </c>
      <c r="H15" s="37" t="s">
        <v>14</v>
      </c>
    </row>
    <row r="16" spans="1:8" s="19" customFormat="1" ht="21" customHeight="1">
      <c r="A16" s="16">
        <v>10</v>
      </c>
      <c r="B16" s="35" t="s">
        <v>22</v>
      </c>
      <c r="C16" s="34">
        <v>489</v>
      </c>
      <c r="D16" s="35" t="s">
        <v>13</v>
      </c>
      <c r="E16" s="35" t="s">
        <v>13</v>
      </c>
      <c r="F16" s="35" t="s">
        <v>13</v>
      </c>
      <c r="G16" s="34">
        <v>489</v>
      </c>
      <c r="H16" s="37" t="s">
        <v>14</v>
      </c>
    </row>
    <row r="17" spans="1:8" s="19" customFormat="1" ht="21" customHeight="1">
      <c r="A17" s="16">
        <v>11</v>
      </c>
      <c r="B17" s="35" t="s">
        <v>61</v>
      </c>
      <c r="C17" s="34">
        <v>61.18</v>
      </c>
      <c r="D17" s="35" t="s">
        <v>13</v>
      </c>
      <c r="E17" s="35" t="s">
        <v>13</v>
      </c>
      <c r="F17" s="35" t="s">
        <v>13</v>
      </c>
      <c r="G17" s="34">
        <v>61.18</v>
      </c>
      <c r="H17" s="37" t="s">
        <v>14</v>
      </c>
    </row>
    <row r="18" spans="1:8" s="19" customFormat="1" ht="21" customHeight="1">
      <c r="A18" s="16">
        <v>12</v>
      </c>
      <c r="B18" s="35" t="s">
        <v>20</v>
      </c>
      <c r="C18" s="34">
        <v>3929</v>
      </c>
      <c r="D18" s="35" t="s">
        <v>13</v>
      </c>
      <c r="E18" s="35" t="s">
        <v>13</v>
      </c>
      <c r="F18" s="35" t="s">
        <v>13</v>
      </c>
      <c r="G18" s="34">
        <v>3929</v>
      </c>
      <c r="H18" s="37" t="s">
        <v>14</v>
      </c>
    </row>
    <row r="19" spans="1:8" s="19" customFormat="1" ht="21" customHeight="1">
      <c r="A19" s="16">
        <v>13</v>
      </c>
      <c r="B19" s="35" t="s">
        <v>18</v>
      </c>
      <c r="C19" s="34">
        <v>28</v>
      </c>
      <c r="D19" s="35" t="s">
        <v>13</v>
      </c>
      <c r="E19" s="35" t="s">
        <v>13</v>
      </c>
      <c r="F19" s="35" t="s">
        <v>13</v>
      </c>
      <c r="G19" s="34">
        <v>28</v>
      </c>
      <c r="H19" s="37" t="s">
        <v>14</v>
      </c>
    </row>
    <row r="20" spans="1:8" s="19" customFormat="1" ht="21" customHeight="1">
      <c r="A20" s="16">
        <v>14</v>
      </c>
      <c r="B20" s="35" t="s">
        <v>39</v>
      </c>
      <c r="C20" s="34">
        <f>SUM(C21:C24)</f>
        <v>516.5</v>
      </c>
      <c r="D20" s="34"/>
      <c r="E20" s="34"/>
      <c r="F20" s="35" t="s">
        <v>13</v>
      </c>
      <c r="G20" s="34">
        <f>SUM(G21:G24)</f>
        <v>516.5</v>
      </c>
      <c r="H20" s="37" t="s">
        <v>14</v>
      </c>
    </row>
    <row r="21" spans="1:8" s="19" customFormat="1" ht="21" customHeight="1">
      <c r="A21" s="16">
        <v>15</v>
      </c>
      <c r="B21" s="35" t="s">
        <v>32</v>
      </c>
      <c r="C21" s="34">
        <v>15</v>
      </c>
      <c r="D21" s="35" t="s">
        <v>13</v>
      </c>
      <c r="E21" s="35" t="s">
        <v>13</v>
      </c>
      <c r="F21" s="35" t="s">
        <v>13</v>
      </c>
      <c r="G21" s="34">
        <v>15</v>
      </c>
      <c r="H21" s="37" t="s">
        <v>14</v>
      </c>
    </row>
    <row r="22" spans="1:8" s="19" customFormat="1" ht="21" customHeight="1">
      <c r="A22" s="16">
        <v>16</v>
      </c>
      <c r="B22" s="35" t="s">
        <v>40</v>
      </c>
      <c r="C22" s="34">
        <v>63.5</v>
      </c>
      <c r="D22" s="35" t="s">
        <v>13</v>
      </c>
      <c r="E22" s="35" t="s">
        <v>13</v>
      </c>
      <c r="F22" s="35" t="s">
        <v>13</v>
      </c>
      <c r="G22" s="34">
        <v>63.5</v>
      </c>
      <c r="H22" s="37" t="s">
        <v>14</v>
      </c>
    </row>
    <row r="23" spans="1:8" s="19" customFormat="1" ht="21" customHeight="1">
      <c r="A23" s="16">
        <v>17</v>
      </c>
      <c r="B23" s="35" t="s">
        <v>22</v>
      </c>
      <c r="C23" s="34">
        <v>251</v>
      </c>
      <c r="D23" s="35" t="s">
        <v>13</v>
      </c>
      <c r="E23" s="35" t="s">
        <v>13</v>
      </c>
      <c r="F23" s="35" t="s">
        <v>13</v>
      </c>
      <c r="G23" s="34">
        <v>251</v>
      </c>
      <c r="H23" s="37" t="s">
        <v>14</v>
      </c>
    </row>
    <row r="24" spans="1:8" s="19" customFormat="1" ht="21" customHeight="1">
      <c r="A24" s="16">
        <v>18</v>
      </c>
      <c r="B24" s="35" t="s">
        <v>18</v>
      </c>
      <c r="C24" s="34">
        <v>187</v>
      </c>
      <c r="D24" s="35" t="s">
        <v>13</v>
      </c>
      <c r="E24" s="35" t="s">
        <v>13</v>
      </c>
      <c r="F24" s="35" t="s">
        <v>13</v>
      </c>
      <c r="G24" s="34">
        <v>187</v>
      </c>
      <c r="H24" s="37" t="s">
        <v>14</v>
      </c>
    </row>
  </sheetData>
  <sheetProtection/>
  <mergeCells count="11">
    <mergeCell ref="A1:H1"/>
    <mergeCell ref="C2:G2"/>
    <mergeCell ref="A6:B6"/>
    <mergeCell ref="A2:A5"/>
    <mergeCell ref="B2:B5"/>
    <mergeCell ref="C3:C5"/>
    <mergeCell ref="D3:D5"/>
    <mergeCell ref="E3:E5"/>
    <mergeCell ref="F3:F5"/>
    <mergeCell ref="G3:G5"/>
    <mergeCell ref="H2:H5"/>
  </mergeCells>
  <printOptions/>
  <pageMargins left="0.15694444444444444" right="0.07847222222222222" top="0.2361111111111111" bottom="0.8263888888888888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SheetLayoutView="100" workbookViewId="0" topLeftCell="A1">
      <selection activeCell="B12" sqref="B12"/>
    </sheetView>
  </sheetViews>
  <sheetFormatPr defaultColWidth="9.140625" defaultRowHeight="12.75"/>
  <cols>
    <col min="1" max="1" width="7.57421875" style="1" customWidth="1"/>
    <col min="2" max="2" width="63.00390625" style="1" customWidth="1"/>
    <col min="3" max="5" width="18.7109375" style="1" customWidth="1"/>
    <col min="6" max="6" width="18.7109375" style="2" customWidth="1"/>
    <col min="7" max="16384" width="9.140625" style="1" customWidth="1"/>
  </cols>
  <sheetData>
    <row r="1" ht="30" customHeight="1">
      <c r="A1" s="3" t="s">
        <v>62</v>
      </c>
    </row>
    <row r="2" spans="1:6" s="1" customFormat="1" ht="16.5" customHeight="1">
      <c r="A2" s="4" t="s">
        <v>1</v>
      </c>
      <c r="B2" s="4" t="s">
        <v>2</v>
      </c>
      <c r="C2" s="4" t="s">
        <v>3</v>
      </c>
      <c r="D2" s="5"/>
      <c r="E2" s="5"/>
      <c r="F2" s="6"/>
    </row>
    <row r="3" spans="1:6" s="1" customFormat="1" ht="13.5" customHeight="1">
      <c r="A3" s="7"/>
      <c r="B3" s="7"/>
      <c r="C3" s="4" t="s">
        <v>43</v>
      </c>
      <c r="D3" s="4" t="s">
        <v>44</v>
      </c>
      <c r="E3" s="4" t="s">
        <v>45</v>
      </c>
      <c r="F3" s="8" t="s">
        <v>46</v>
      </c>
    </row>
    <row r="4" spans="1:6" s="1" customFormat="1" ht="13.5" customHeight="1">
      <c r="A4" s="9"/>
      <c r="B4" s="9"/>
      <c r="C4" s="9"/>
      <c r="D4" s="9"/>
      <c r="E4" s="9"/>
      <c r="F4" s="10"/>
    </row>
    <row r="5" spans="1:6" s="1" customFormat="1" ht="21" customHeight="1">
      <c r="A5" s="11" t="s">
        <v>10</v>
      </c>
      <c r="B5" s="12"/>
      <c r="C5" s="13">
        <f>C6+C18</f>
        <v>6884.08</v>
      </c>
      <c r="D5" s="14"/>
      <c r="E5" s="13">
        <f>E6+E18</f>
        <v>1541.17</v>
      </c>
      <c r="F5" s="15">
        <f>E5/C5</f>
        <v>0.2238745046542167</v>
      </c>
    </row>
    <row r="6" spans="1:6" s="1" customFormat="1" ht="21" customHeight="1">
      <c r="A6" s="16" t="s">
        <v>11</v>
      </c>
      <c r="B6" s="14" t="s">
        <v>12</v>
      </c>
      <c r="C6" s="13">
        <f>SUM(C7:C17)</f>
        <v>6367.58</v>
      </c>
      <c r="D6" s="14" t="s">
        <v>13</v>
      </c>
      <c r="E6" s="13">
        <f>SUM(E7:E17)</f>
        <v>1226.67</v>
      </c>
      <c r="F6" s="15">
        <f>E6/C6</f>
        <v>0.1926430449244454</v>
      </c>
    </row>
    <row r="7" spans="1:6" s="1" customFormat="1" ht="21" customHeight="1">
      <c r="A7" s="16" t="s">
        <v>48</v>
      </c>
      <c r="B7" s="14" t="s">
        <v>16</v>
      </c>
      <c r="C7" s="13">
        <v>1145</v>
      </c>
      <c r="D7" s="14" t="s">
        <v>13</v>
      </c>
      <c r="E7" s="14" t="s">
        <v>13</v>
      </c>
      <c r="F7" s="17" t="s">
        <v>13</v>
      </c>
    </row>
    <row r="8" spans="1:6" s="1" customFormat="1" ht="21" customHeight="1">
      <c r="A8" s="16" t="s">
        <v>15</v>
      </c>
      <c r="B8" s="14" t="s">
        <v>36</v>
      </c>
      <c r="C8" s="13">
        <v>396</v>
      </c>
      <c r="D8" s="14" t="s">
        <v>13</v>
      </c>
      <c r="E8" s="13">
        <v>127.06</v>
      </c>
      <c r="F8" s="15" t="s">
        <v>63</v>
      </c>
    </row>
    <row r="9" spans="1:6" s="1" customFormat="1" ht="21" customHeight="1">
      <c r="A9" s="16" t="s">
        <v>17</v>
      </c>
      <c r="B9" s="14" t="s">
        <v>34</v>
      </c>
      <c r="C9" s="13">
        <v>25</v>
      </c>
      <c r="D9" s="14" t="s">
        <v>13</v>
      </c>
      <c r="E9" s="14" t="s">
        <v>13</v>
      </c>
      <c r="F9" s="17" t="s">
        <v>13</v>
      </c>
    </row>
    <row r="10" spans="1:6" s="1" customFormat="1" ht="21" customHeight="1">
      <c r="A10" s="16" t="s">
        <v>19</v>
      </c>
      <c r="B10" s="14" t="s">
        <v>32</v>
      </c>
      <c r="C10" s="13">
        <v>7</v>
      </c>
      <c r="D10" s="14" t="s">
        <v>13</v>
      </c>
      <c r="E10" s="14" t="s">
        <v>13</v>
      </c>
      <c r="F10" s="17" t="s">
        <v>13</v>
      </c>
    </row>
    <row r="11" spans="1:6" s="1" customFormat="1" ht="21" customHeight="1">
      <c r="A11" s="16" t="s">
        <v>21</v>
      </c>
      <c r="B11" s="14" t="s">
        <v>30</v>
      </c>
      <c r="C11" s="13">
        <v>66</v>
      </c>
      <c r="D11" s="14" t="s">
        <v>13</v>
      </c>
      <c r="E11" s="14" t="s">
        <v>13</v>
      </c>
      <c r="F11" s="17" t="s">
        <v>13</v>
      </c>
    </row>
    <row r="12" spans="1:6" s="1" customFormat="1" ht="21" customHeight="1">
      <c r="A12" s="16" t="s">
        <v>23</v>
      </c>
      <c r="B12" s="14" t="s">
        <v>28</v>
      </c>
      <c r="C12" s="13">
        <v>43.4</v>
      </c>
      <c r="D12" s="14" t="s">
        <v>13</v>
      </c>
      <c r="E12" s="14" t="s">
        <v>13</v>
      </c>
      <c r="F12" s="17" t="s">
        <v>13</v>
      </c>
    </row>
    <row r="13" spans="1:6" s="1" customFormat="1" ht="21" customHeight="1">
      <c r="A13" s="16" t="s">
        <v>25</v>
      </c>
      <c r="B13" s="14" t="s">
        <v>24</v>
      </c>
      <c r="C13" s="13">
        <v>178</v>
      </c>
      <c r="D13" s="14" t="s">
        <v>13</v>
      </c>
      <c r="E13" s="14" t="s">
        <v>13</v>
      </c>
      <c r="F13" s="17" t="s">
        <v>13</v>
      </c>
    </row>
    <row r="14" spans="1:6" s="1" customFormat="1" ht="21" customHeight="1">
      <c r="A14" s="16" t="s">
        <v>27</v>
      </c>
      <c r="B14" s="14" t="s">
        <v>22</v>
      </c>
      <c r="C14" s="13">
        <v>489</v>
      </c>
      <c r="D14" s="14" t="s">
        <v>13</v>
      </c>
      <c r="E14" s="13">
        <v>489</v>
      </c>
      <c r="F14" s="15" t="s">
        <v>14</v>
      </c>
    </row>
    <row r="15" spans="1:6" s="1" customFormat="1" ht="21" customHeight="1">
      <c r="A15" s="16" t="s">
        <v>29</v>
      </c>
      <c r="B15" s="14" t="s">
        <v>61</v>
      </c>
      <c r="C15" s="13">
        <v>61.18</v>
      </c>
      <c r="D15" s="14" t="s">
        <v>13</v>
      </c>
      <c r="E15" s="14" t="s">
        <v>13</v>
      </c>
      <c r="F15" s="17" t="s">
        <v>13</v>
      </c>
    </row>
    <row r="16" spans="1:6" s="1" customFormat="1" ht="21" customHeight="1">
      <c r="A16" s="16" t="s">
        <v>31</v>
      </c>
      <c r="B16" s="14" t="s">
        <v>20</v>
      </c>
      <c r="C16" s="13">
        <v>3929</v>
      </c>
      <c r="D16" s="14" t="s">
        <v>13</v>
      </c>
      <c r="E16" s="13">
        <v>610.61</v>
      </c>
      <c r="F16" s="15" t="s">
        <v>64</v>
      </c>
    </row>
    <row r="17" spans="1:6" s="1" customFormat="1" ht="21" customHeight="1">
      <c r="A17" s="16" t="s">
        <v>33</v>
      </c>
      <c r="B17" s="14" t="s">
        <v>18</v>
      </c>
      <c r="C17" s="13">
        <v>28</v>
      </c>
      <c r="D17" s="14" t="s">
        <v>13</v>
      </c>
      <c r="E17" s="14" t="s">
        <v>13</v>
      </c>
      <c r="F17" s="17" t="s">
        <v>13</v>
      </c>
    </row>
    <row r="18" spans="1:6" s="1" customFormat="1" ht="21" customHeight="1">
      <c r="A18" s="16" t="s">
        <v>35</v>
      </c>
      <c r="B18" s="14" t="s">
        <v>39</v>
      </c>
      <c r="C18" s="13">
        <f>SUM(C19:C22)</f>
        <v>516.5</v>
      </c>
      <c r="D18" s="14" t="s">
        <v>13</v>
      </c>
      <c r="E18" s="13">
        <f>SUM(E19:E22)</f>
        <v>314.5</v>
      </c>
      <c r="F18" s="15">
        <f>E18/C18</f>
        <v>0.6089060987415296</v>
      </c>
    </row>
    <row r="19" spans="1:6" s="1" customFormat="1" ht="21" customHeight="1">
      <c r="A19" s="16" t="s">
        <v>51</v>
      </c>
      <c r="B19" s="14" t="s">
        <v>32</v>
      </c>
      <c r="C19" s="13">
        <v>15</v>
      </c>
      <c r="D19" s="14" t="s">
        <v>13</v>
      </c>
      <c r="E19" s="14" t="s">
        <v>13</v>
      </c>
      <c r="F19" s="14" t="s">
        <v>13</v>
      </c>
    </row>
    <row r="20" spans="1:6" s="1" customFormat="1" ht="21" customHeight="1">
      <c r="A20" s="16" t="s">
        <v>37</v>
      </c>
      <c r="B20" s="14" t="s">
        <v>40</v>
      </c>
      <c r="C20" s="13">
        <v>63.5</v>
      </c>
      <c r="D20" s="14" t="s">
        <v>13</v>
      </c>
      <c r="E20" s="13">
        <v>63.5</v>
      </c>
      <c r="F20" s="18" t="s">
        <v>14</v>
      </c>
    </row>
    <row r="21" spans="1:6" s="1" customFormat="1" ht="21" customHeight="1">
      <c r="A21" s="16" t="s">
        <v>52</v>
      </c>
      <c r="B21" s="14" t="s">
        <v>22</v>
      </c>
      <c r="C21" s="13">
        <v>251</v>
      </c>
      <c r="D21" s="14" t="s">
        <v>13</v>
      </c>
      <c r="E21" s="13">
        <v>251</v>
      </c>
      <c r="F21" s="18" t="s">
        <v>14</v>
      </c>
    </row>
    <row r="22" spans="1:6" s="1" customFormat="1" ht="21" customHeight="1">
      <c r="A22" s="16" t="s">
        <v>53</v>
      </c>
      <c r="B22" s="14" t="s">
        <v>18</v>
      </c>
      <c r="C22" s="13">
        <v>187</v>
      </c>
      <c r="D22" s="14" t="s">
        <v>13</v>
      </c>
      <c r="E22" s="14" t="s">
        <v>13</v>
      </c>
      <c r="F22" s="14" t="s">
        <v>13</v>
      </c>
    </row>
    <row r="23" ht="21" customHeight="1"/>
  </sheetData>
  <sheetProtection/>
  <mergeCells count="9">
    <mergeCell ref="A1:F1"/>
    <mergeCell ref="C2:F2"/>
    <mergeCell ref="A5:B5"/>
    <mergeCell ref="A2:A4"/>
    <mergeCell ref="B2:B4"/>
    <mergeCell ref="C3:C4"/>
    <mergeCell ref="D3:D4"/>
    <mergeCell ref="E3:E4"/>
    <mergeCell ref="F3:F4"/>
  </mergeCells>
  <printOptions/>
  <pageMargins left="0.19652777777777777" right="0.15694444444444444" top="0.2361111111111111" bottom="0.07847222222222222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2022-04-06T05:31:37Z</dcterms:created>
  <dcterms:modified xsi:type="dcterms:W3CDTF">2022-04-06T06:07:52Z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